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withdrawal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B30" i="1"/>
  <c r="D32" i="1"/>
  <c r="C32" i="1"/>
  <c r="D31" i="1"/>
  <c r="C31" i="1"/>
  <c r="B31" i="1"/>
  <c r="B29" i="1"/>
  <c r="B28" i="1"/>
  <c r="B27" i="1"/>
  <c r="B26" i="1"/>
  <c r="B25" i="1"/>
  <c r="B24" i="1"/>
  <c r="B23" i="1"/>
  <c r="B22" i="1"/>
  <c r="B21" i="1"/>
  <c r="B32" i="1"/>
</calcChain>
</file>

<file path=xl/sharedStrings.xml><?xml version="1.0" encoding="utf-8"?>
<sst xmlns="http://schemas.openxmlformats.org/spreadsheetml/2006/main" count="26" uniqueCount="17">
  <si>
    <t>Term</t>
  </si>
  <si>
    <t>totalGrades</t>
  </si>
  <si>
    <t>PercentWithdrawals</t>
  </si>
  <si>
    <t>Withdrawals</t>
  </si>
  <si>
    <t>Fall 2012</t>
  </si>
  <si>
    <t>Spring 2012</t>
  </si>
  <si>
    <t>Fall 2011</t>
  </si>
  <si>
    <t>Spring 2011</t>
  </si>
  <si>
    <t>Fall 2010</t>
  </si>
  <si>
    <t>Spring 2010</t>
  </si>
  <si>
    <t>Fall 2009</t>
  </si>
  <si>
    <t>Spring 2009</t>
  </si>
  <si>
    <t>Fall 2008</t>
  </si>
  <si>
    <t>Averages</t>
  </si>
  <si>
    <t>Withdraws by Semester - Trends</t>
  </si>
  <si>
    <t>Standard Deviation</t>
  </si>
  <si>
    <t>Spring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</si>
</sst>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2008 to Spring 2013</a:t>
            </a:r>
            <a:r>
              <a:rPr lang="en-US" sz="1200" baseline="0"/>
              <a:t> Percent of </a:t>
            </a:r>
            <a:r>
              <a:rPr lang="en-US" sz="1200"/>
              <a:t> Withdrawals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withdrawals!$B$20</c:f>
              <c:strCache>
                <c:ptCount val="1"/>
                <c:pt idx="0">
                  <c:v>PercentWithdrawals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withdrawals!$A$21:$A$30</c:f>
              <c:strCache>
                <c:ptCount val="10"/>
                <c:pt idx="0">
                  <c:v>Fall 2008</c:v>
                </c:pt>
                <c:pt idx="1">
                  <c:v>Spring 2009</c:v>
                </c:pt>
                <c:pt idx="2">
                  <c:v>Fall 2009</c:v>
                </c:pt>
                <c:pt idx="3">
                  <c:v>Spring 2010</c:v>
                </c:pt>
                <c:pt idx="4">
                  <c:v>Fall 2010</c:v>
                </c:pt>
                <c:pt idx="5">
                  <c:v>Spring 2011</c:v>
                </c:pt>
                <c:pt idx="6">
                  <c:v>Fall 2011</c:v>
                </c:pt>
                <c:pt idx="7">
                  <c:v>Spring 2012</c:v>
                </c:pt>
                <c:pt idx="8">
                  <c:v>Fall 2012</c:v>
                </c:pt>
                <c:pt idx="9">
                  <c:v>Spring 2013</c:v>
                </c:pt>
              </c:strCache>
            </c:strRef>
          </c:cat>
          <c:val>
            <c:numRef>
              <c:f>withdrawals!$B$21:$B$30</c:f>
              <c:numCache>
                <c:formatCode>0.0%</c:formatCode>
                <c:ptCount val="10"/>
                <c:pt idx="0">
                  <c:v>6.8320074871314931E-2</c:v>
                </c:pt>
                <c:pt idx="1">
                  <c:v>0.10608167909975977</c:v>
                </c:pt>
                <c:pt idx="2">
                  <c:v>7.6971542581119393E-2</c:v>
                </c:pt>
                <c:pt idx="3">
                  <c:v>9.9333333333333329E-2</c:v>
                </c:pt>
                <c:pt idx="4">
                  <c:v>6.2147442131880955E-2</c:v>
                </c:pt>
                <c:pt idx="5">
                  <c:v>8.2086267605633798E-2</c:v>
                </c:pt>
                <c:pt idx="6">
                  <c:v>6.4642324888226521E-2</c:v>
                </c:pt>
                <c:pt idx="7">
                  <c:v>9.2116447088822773E-2</c:v>
                </c:pt>
                <c:pt idx="8">
                  <c:v>6.8355202929508696E-2</c:v>
                </c:pt>
                <c:pt idx="9">
                  <c:v>0.12599453746585917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49760"/>
        <c:axId val="118951296"/>
      </c:barChart>
      <c:catAx>
        <c:axId val="118949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951296"/>
        <c:crosses val="autoZero"/>
        <c:auto val="1"/>
        <c:lblAlgn val="ctr"/>
        <c:lblOffset val="100"/>
        <c:noMultiLvlLbl val="0"/>
      </c:catAx>
      <c:valAx>
        <c:axId val="11895129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894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Spring 2009 - 2013</a:t>
            </a:r>
            <a:r>
              <a:rPr lang="en-US" sz="1200" baseline="0"/>
              <a:t> Percent of Withdrawals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withdrawals!$H$21</c:f>
              <c:strCache>
                <c:ptCount val="1"/>
                <c:pt idx="0">
                  <c:v>PercentWithdrawals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withdrawals!$G$22:$G$26</c:f>
              <c:strCache>
                <c:ptCount val="5"/>
                <c:pt idx="0">
                  <c:v>Spring 2009</c:v>
                </c:pt>
                <c:pt idx="1">
                  <c:v>Spring 2010</c:v>
                </c:pt>
                <c:pt idx="2">
                  <c:v>Spring 2011</c:v>
                </c:pt>
                <c:pt idx="3">
                  <c:v>Spring 2012</c:v>
                </c:pt>
                <c:pt idx="4">
                  <c:v>Spring 2013</c:v>
                </c:pt>
              </c:strCache>
            </c:strRef>
          </c:cat>
          <c:val>
            <c:numRef>
              <c:f>withdrawals!$H$22:$H$26</c:f>
              <c:numCache>
                <c:formatCode>0.0%</c:formatCode>
                <c:ptCount val="5"/>
                <c:pt idx="0">
                  <c:v>0.10608167909975977</c:v>
                </c:pt>
                <c:pt idx="1">
                  <c:v>9.9333333333333329E-2</c:v>
                </c:pt>
                <c:pt idx="2">
                  <c:v>8.2086267605633798E-2</c:v>
                </c:pt>
                <c:pt idx="3">
                  <c:v>9.2116447088822773E-2</c:v>
                </c:pt>
                <c:pt idx="4">
                  <c:v>0.12599453746585917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04544"/>
        <c:axId val="120796288"/>
      </c:barChart>
      <c:catAx>
        <c:axId val="119004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96288"/>
        <c:crosses val="autoZero"/>
        <c:auto val="1"/>
        <c:lblAlgn val="ctr"/>
        <c:lblOffset val="100"/>
        <c:noMultiLvlLbl val="0"/>
      </c:catAx>
      <c:valAx>
        <c:axId val="1207962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900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480060</xdr:colOff>
      <xdr:row>17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14</xdr:col>
      <xdr:colOff>304800</xdr:colOff>
      <xdr:row>17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/>
  </sheetViews>
  <sheetFormatPr defaultRowHeight="14.4" x14ac:dyDescent="0.3"/>
  <cols>
    <col min="1" max="1" width="18.33203125" customWidth="1"/>
    <col min="2" max="2" width="17.88671875" customWidth="1"/>
    <col min="3" max="3" width="12.33203125" customWidth="1"/>
    <col min="4" max="4" width="11.6640625" customWidth="1"/>
  </cols>
  <sheetData>
    <row r="1" spans="1:1" x14ac:dyDescent="0.3">
      <c r="A1" s="1" t="s">
        <v>14</v>
      </c>
    </row>
    <row r="20" spans="1:10" x14ac:dyDescent="0.3">
      <c r="A20" s="2" t="s">
        <v>0</v>
      </c>
      <c r="B20" s="2" t="s">
        <v>2</v>
      </c>
      <c r="C20" s="2" t="s">
        <v>3</v>
      </c>
      <c r="D20" s="2" t="s">
        <v>1</v>
      </c>
    </row>
    <row r="21" spans="1:10" x14ac:dyDescent="0.3">
      <c r="A21" s="3" t="s">
        <v>12</v>
      </c>
      <c r="B21" s="4">
        <f t="shared" ref="B21:B31" si="0">C21/D21</f>
        <v>6.8320074871314931E-2</v>
      </c>
      <c r="C21" s="3">
        <v>584</v>
      </c>
      <c r="D21" s="3">
        <v>8548</v>
      </c>
      <c r="G21" s="2" t="s">
        <v>0</v>
      </c>
      <c r="H21" s="2" t="s">
        <v>2</v>
      </c>
      <c r="I21" s="2" t="s">
        <v>3</v>
      </c>
      <c r="J21" s="2" t="s">
        <v>1</v>
      </c>
    </row>
    <row r="22" spans="1:10" x14ac:dyDescent="0.3">
      <c r="A22" s="3" t="s">
        <v>11</v>
      </c>
      <c r="B22" s="4">
        <f t="shared" si="0"/>
        <v>0.10608167909975977</v>
      </c>
      <c r="C22" s="3">
        <v>839</v>
      </c>
      <c r="D22" s="3">
        <v>7909</v>
      </c>
      <c r="G22" s="3" t="s">
        <v>11</v>
      </c>
      <c r="H22" s="4">
        <f t="shared" ref="H22:H26" si="1">I22/J22</f>
        <v>0.10608167909975977</v>
      </c>
      <c r="I22" s="3">
        <v>839</v>
      </c>
      <c r="J22" s="3">
        <v>7909</v>
      </c>
    </row>
    <row r="23" spans="1:10" x14ac:dyDescent="0.3">
      <c r="A23" s="3" t="s">
        <v>10</v>
      </c>
      <c r="B23" s="4">
        <f t="shared" si="0"/>
        <v>7.6971542581119393E-2</v>
      </c>
      <c r="C23" s="3">
        <v>733</v>
      </c>
      <c r="D23" s="3">
        <v>9523</v>
      </c>
      <c r="G23" s="3" t="s">
        <v>9</v>
      </c>
      <c r="H23" s="4">
        <f t="shared" si="1"/>
        <v>9.9333333333333329E-2</v>
      </c>
      <c r="I23" s="3">
        <v>894</v>
      </c>
      <c r="J23" s="3">
        <v>9000</v>
      </c>
    </row>
    <row r="24" spans="1:10" x14ac:dyDescent="0.3">
      <c r="A24" s="3" t="s">
        <v>9</v>
      </c>
      <c r="B24" s="4">
        <f t="shared" si="0"/>
        <v>9.9333333333333329E-2</v>
      </c>
      <c r="C24" s="3">
        <v>894</v>
      </c>
      <c r="D24" s="3">
        <v>9000</v>
      </c>
      <c r="G24" s="3" t="s">
        <v>7</v>
      </c>
      <c r="H24" s="4">
        <f t="shared" si="1"/>
        <v>8.2086267605633798E-2</v>
      </c>
      <c r="I24" s="3">
        <v>746</v>
      </c>
      <c r="J24" s="3">
        <v>9088</v>
      </c>
    </row>
    <row r="25" spans="1:10" x14ac:dyDescent="0.3">
      <c r="A25" s="3" t="s">
        <v>8</v>
      </c>
      <c r="B25" s="4">
        <f t="shared" si="0"/>
        <v>6.2147442131880955E-2</v>
      </c>
      <c r="C25" s="3">
        <v>639</v>
      </c>
      <c r="D25" s="3">
        <v>10282</v>
      </c>
      <c r="G25" s="3" t="s">
        <v>5</v>
      </c>
      <c r="H25" s="4">
        <f t="shared" si="1"/>
        <v>9.2116447088822773E-2</v>
      </c>
      <c r="I25" s="3">
        <v>867</v>
      </c>
      <c r="J25" s="3">
        <v>9412</v>
      </c>
    </row>
    <row r="26" spans="1:10" x14ac:dyDescent="0.3">
      <c r="A26" s="3" t="s">
        <v>7</v>
      </c>
      <c r="B26" s="4">
        <f t="shared" si="0"/>
        <v>8.2086267605633798E-2</v>
      </c>
      <c r="C26" s="3">
        <v>746</v>
      </c>
      <c r="D26" s="3">
        <v>9088</v>
      </c>
      <c r="G26" s="3" t="s">
        <v>16</v>
      </c>
      <c r="H26" s="4">
        <f t="shared" si="1"/>
        <v>0.12599453746585917</v>
      </c>
      <c r="I26" s="3">
        <v>1061</v>
      </c>
      <c r="J26" s="3">
        <v>8421</v>
      </c>
    </row>
    <row r="27" spans="1:10" x14ac:dyDescent="0.3">
      <c r="A27" s="3" t="s">
        <v>6</v>
      </c>
      <c r="B27" s="4">
        <f t="shared" si="0"/>
        <v>6.4642324888226521E-2</v>
      </c>
      <c r="C27" s="3">
        <v>694</v>
      </c>
      <c r="D27" s="3">
        <v>10736</v>
      </c>
    </row>
    <row r="28" spans="1:10" x14ac:dyDescent="0.3">
      <c r="A28" s="3" t="s">
        <v>5</v>
      </c>
      <c r="B28" s="4">
        <f t="shared" si="0"/>
        <v>9.2116447088822773E-2</v>
      </c>
      <c r="C28" s="3">
        <v>867</v>
      </c>
      <c r="D28" s="3">
        <v>9412</v>
      </c>
    </row>
    <row r="29" spans="1:10" x14ac:dyDescent="0.3">
      <c r="A29" s="3" t="s">
        <v>4</v>
      </c>
      <c r="B29" s="4">
        <f t="shared" si="0"/>
        <v>6.8355202929508696E-2</v>
      </c>
      <c r="C29" s="3">
        <v>672</v>
      </c>
      <c r="D29" s="3">
        <v>9831</v>
      </c>
    </row>
    <row r="30" spans="1:10" x14ac:dyDescent="0.3">
      <c r="A30" s="3" t="s">
        <v>16</v>
      </c>
      <c r="B30" s="4">
        <f t="shared" si="0"/>
        <v>0.12599453746585917</v>
      </c>
      <c r="C30" s="3">
        <v>1061</v>
      </c>
      <c r="D30" s="3">
        <v>8421</v>
      </c>
    </row>
    <row r="31" spans="1:10" x14ac:dyDescent="0.3">
      <c r="A31" s="5" t="s">
        <v>13</v>
      </c>
      <c r="B31" s="4">
        <f t="shared" si="0"/>
        <v>7.907125662583453E-2</v>
      </c>
      <c r="C31" s="6">
        <f>SUM(C21:C29)/COUNT(C21:C29)</f>
        <v>740.88888888888891</v>
      </c>
      <c r="D31" s="6">
        <f>SUM(D21:D29)/COUNT(D21:D29)</f>
        <v>9369.8888888888887</v>
      </c>
    </row>
    <row r="32" spans="1:10" x14ac:dyDescent="0.3">
      <c r="A32" s="5" t="s">
        <v>15</v>
      </c>
      <c r="B32" s="4">
        <f>_xlfn.STDEV.P(B21:B29)</f>
        <v>1.5058986791465383E-2</v>
      </c>
      <c r="C32" s="6">
        <f>_xlfn.STDEV.P(C21:C29)</f>
        <v>100.55451196511875</v>
      </c>
      <c r="D32" s="6">
        <f>_xlfn.STDEV.P(D21:D29)</f>
        <v>813.90846392842047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withdrawals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2013-05-12T23:27:46Z</dcterms:created>
  <dcterms:modified xsi:type="dcterms:W3CDTF">2013-10-15T22:40:37Z</dcterms:modified>
</cp:coreProperties>
</file>