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ll H\Documents\program data sheets\ProgramDSheets\finished\"/>
    </mc:Choice>
  </mc:AlternateContent>
  <bookViews>
    <workbookView xWindow="0" yWindow="0" windowWidth="20400" windowHeight="7155" activeTab="5"/>
  </bookViews>
  <sheets>
    <sheet name="Enrollment" sheetId="1" r:id="rId1"/>
    <sheet name="CC" sheetId="2" r:id="rId2"/>
    <sheet name="Credits" sheetId="3" r:id="rId3"/>
    <sheet name="Section" sheetId="4" r:id="rId4"/>
    <sheet name="Retention" sheetId="5" r:id="rId5"/>
    <sheet name="GraduationRates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6" l="1"/>
  <c r="N29" i="5"/>
  <c r="M29" i="5"/>
  <c r="L29" i="5"/>
  <c r="N28" i="5"/>
  <c r="F28" i="5"/>
  <c r="E28" i="5"/>
  <c r="D28" i="5"/>
  <c r="N27" i="5"/>
  <c r="F27" i="5"/>
  <c r="N26" i="5"/>
  <c r="F26" i="5"/>
  <c r="N25" i="5"/>
  <c r="F25" i="5"/>
  <c r="N24" i="5"/>
  <c r="F24" i="5"/>
  <c r="N23" i="5"/>
  <c r="F23" i="5"/>
  <c r="N22" i="5"/>
  <c r="F22" i="5"/>
  <c r="N21" i="5"/>
  <c r="F21" i="5"/>
  <c r="N20" i="5"/>
  <c r="F20" i="5"/>
  <c r="N19" i="5"/>
  <c r="F19" i="5"/>
  <c r="N18" i="5"/>
  <c r="F18" i="5"/>
  <c r="N17" i="5"/>
  <c r="F17" i="5"/>
  <c r="N16" i="5"/>
  <c r="F16" i="5"/>
  <c r="N15" i="5"/>
  <c r="F15" i="5"/>
  <c r="N14" i="5"/>
  <c r="F14" i="5"/>
  <c r="N13" i="5"/>
  <c r="F13" i="5"/>
  <c r="N12" i="5"/>
  <c r="F12" i="5"/>
  <c r="N11" i="5"/>
  <c r="F11" i="5"/>
  <c r="N10" i="5"/>
  <c r="F10" i="5"/>
  <c r="N9" i="5"/>
  <c r="F9" i="5"/>
  <c r="N8" i="5"/>
  <c r="F8" i="5"/>
  <c r="N7" i="5"/>
  <c r="F7" i="5"/>
  <c r="N6" i="5"/>
  <c r="F6" i="5"/>
  <c r="N5" i="5"/>
  <c r="F5" i="5"/>
  <c r="N4" i="5"/>
  <c r="F4" i="5"/>
  <c r="N3" i="5"/>
  <c r="F3" i="5"/>
  <c r="G13" i="4" l="1"/>
  <c r="F13" i="4"/>
  <c r="G12" i="4"/>
  <c r="F12" i="4"/>
  <c r="G11" i="4"/>
  <c r="F11" i="4"/>
  <c r="G10" i="4"/>
  <c r="F10" i="4"/>
  <c r="G9" i="4"/>
  <c r="F9" i="4"/>
  <c r="G8" i="4"/>
  <c r="F8" i="4"/>
  <c r="G7" i="4"/>
  <c r="F7" i="4"/>
  <c r="G6" i="4"/>
  <c r="F6" i="4"/>
  <c r="G5" i="4"/>
  <c r="F5" i="4"/>
  <c r="G4" i="4"/>
  <c r="F4" i="4"/>
  <c r="G3" i="4"/>
  <c r="F3" i="4"/>
</calcChain>
</file>

<file path=xl/sharedStrings.xml><?xml version="1.0" encoding="utf-8"?>
<sst xmlns="http://schemas.openxmlformats.org/spreadsheetml/2006/main" count="427" uniqueCount="119">
  <si>
    <t>majorDescription</t>
  </si>
  <si>
    <t>degree</t>
  </si>
  <si>
    <t>Fall 2010</t>
  </si>
  <si>
    <t>Fall 2011</t>
  </si>
  <si>
    <t>Fall 2012</t>
  </si>
  <si>
    <t>Fall 2013</t>
  </si>
  <si>
    <t>Fall 2014</t>
  </si>
  <si>
    <t>Secretarial Science</t>
  </si>
  <si>
    <t>CA</t>
  </si>
  <si>
    <t>campusDescription</t>
  </si>
  <si>
    <t>Chuuk</t>
  </si>
  <si>
    <t>Pohnpei</t>
  </si>
  <si>
    <t>Yap</t>
  </si>
  <si>
    <t>Origin</t>
  </si>
  <si>
    <t>Chuukese</t>
  </si>
  <si>
    <t>Pohnpeian</t>
  </si>
  <si>
    <t>Yapese</t>
  </si>
  <si>
    <t>sex</t>
  </si>
  <si>
    <t>F</t>
  </si>
  <si>
    <t>M</t>
  </si>
  <si>
    <t>FT</t>
  </si>
  <si>
    <t>PT</t>
  </si>
  <si>
    <t>AgeGroup</t>
  </si>
  <si>
    <t>18 to 24</t>
  </si>
  <si>
    <t>25 to 39</t>
  </si>
  <si>
    <t>40+</t>
  </si>
  <si>
    <t>Under 18</t>
  </si>
  <si>
    <t>studentTypeDescription</t>
  </si>
  <si>
    <t>Continuing</t>
  </si>
  <si>
    <t>New Student</t>
  </si>
  <si>
    <t>Returning Student</t>
  </si>
  <si>
    <t>program</t>
  </si>
  <si>
    <t>term</t>
  </si>
  <si>
    <t>enrolled</t>
  </si>
  <si>
    <t>AU</t>
  </si>
  <si>
    <t>W</t>
  </si>
  <si>
    <t>ABCorP</t>
  </si>
  <si>
    <t>W_%</t>
  </si>
  <si>
    <t>CC_%</t>
  </si>
  <si>
    <t>Secretarial Science (CA)</t>
  </si>
  <si>
    <t>sections</t>
  </si>
  <si>
    <t>enrollMax</t>
  </si>
  <si>
    <t>enroll</t>
  </si>
  <si>
    <t>AVGclassSize</t>
  </si>
  <si>
    <t>sectionRatio</t>
  </si>
  <si>
    <t>Fall 2015</t>
  </si>
  <si>
    <t>Spring 2011</t>
  </si>
  <si>
    <t>Spring 2012</t>
  </si>
  <si>
    <t>Spring 2013</t>
  </si>
  <si>
    <t>Spring 2014</t>
  </si>
  <si>
    <t>Spring 2015</t>
  </si>
  <si>
    <t>ernolled</t>
  </si>
  <si>
    <t>Fall Enrollment by degree, campus, Origin, Sex, FT/PT, Agegroup, StudentType</t>
  </si>
  <si>
    <t>Spring Enrollment by degree</t>
  </si>
  <si>
    <t>Fall Course Completions by Program</t>
  </si>
  <si>
    <t>Spring Course Completions by Program</t>
  </si>
  <si>
    <t xml:space="preserve">Fall Total Credits </t>
  </si>
  <si>
    <t>Total sections by Enrollment max, enrolled, class size, Section</t>
  </si>
  <si>
    <t>Fall 2014 FTFT cohort Retained Fall 2015</t>
  </si>
  <si>
    <t>Fall 2013 Cohort New Students ALL Returning in Fall 2014</t>
  </si>
  <si>
    <t>major</t>
  </si>
  <si>
    <t>cohort*</t>
  </si>
  <si>
    <t>fall2015_returned*</t>
  </si>
  <si>
    <t>Retention Rate</t>
  </si>
  <si>
    <t>fall 2013</t>
  </si>
  <si>
    <t>fall 2014</t>
  </si>
  <si>
    <t>retention%</t>
  </si>
  <si>
    <t>Health Career Opportunities Program</t>
  </si>
  <si>
    <t>AA</t>
  </si>
  <si>
    <t>Liberal Arts</t>
  </si>
  <si>
    <t>Micronesian Studies</t>
  </si>
  <si>
    <t>Teacher Preparation</t>
  </si>
  <si>
    <t>Building Technology</t>
  </si>
  <si>
    <t>AAS</t>
  </si>
  <si>
    <t>Electronics Technology</t>
  </si>
  <si>
    <t>Telecommunications</t>
  </si>
  <si>
    <t>Ag. &amp; Nat. Res. Management</t>
  </si>
  <si>
    <t>AS</t>
  </si>
  <si>
    <t>Business Administration</t>
  </si>
  <si>
    <t>Computer Information Systems</t>
  </si>
  <si>
    <t>Hospitality and Tourism Management</t>
  </si>
  <si>
    <t>Marine Science</t>
  </si>
  <si>
    <t>Nursing</t>
  </si>
  <si>
    <t>Public Health</t>
  </si>
  <si>
    <t>Agriculture and Food Technology</t>
  </si>
  <si>
    <t>Basic Public Health</t>
  </si>
  <si>
    <t>Bookkeeping</t>
  </si>
  <si>
    <t>Building Maintenance and Repair</t>
  </si>
  <si>
    <t>Cabinet Making/Furniture Making</t>
  </si>
  <si>
    <t>Career Education: Motor Vehicle Mechanic</t>
  </si>
  <si>
    <t>Carpentry</t>
  </si>
  <si>
    <t>Construction Electricity</t>
  </si>
  <si>
    <t>Electronic Engineering Technology</t>
  </si>
  <si>
    <t>Nursing Assistant</t>
  </si>
  <si>
    <t>Refrigerator and Air Conditioning</t>
  </si>
  <si>
    <t>Total</t>
  </si>
  <si>
    <t>Unclassified</t>
  </si>
  <si>
    <t>UC</t>
  </si>
  <si>
    <t>Retention fall 2013 NEW all to fall 2014</t>
  </si>
  <si>
    <t>*Cohort data set after add/drop</t>
  </si>
  <si>
    <t>*Student counted against program enrolled in fall 2015 - there is movement within programs</t>
  </si>
  <si>
    <t>*Student counted against program enrolled in fall 2014 - there is movement within programs</t>
  </si>
  <si>
    <t>Fall 2011 Cohort - New Full Time First Time Graduation Rates</t>
  </si>
  <si>
    <t>Fall 2012 Cohort - New Full Time First Time Graduation Rates</t>
  </si>
  <si>
    <t>grad_100*</t>
  </si>
  <si>
    <t>grad_150</t>
  </si>
  <si>
    <t>grad_200</t>
  </si>
  <si>
    <t xml:space="preserve">major </t>
  </si>
  <si>
    <t>grad_150*</t>
  </si>
  <si>
    <t>Health Careers Opportunity Program</t>
  </si>
  <si>
    <t>Pre-Teacher Preparation</t>
  </si>
  <si>
    <t>Telecommunication Technology</t>
  </si>
  <si>
    <t>Agriculture</t>
  </si>
  <si>
    <t>Nursing-RN</t>
  </si>
  <si>
    <t>Health Assistant Training Program</t>
  </si>
  <si>
    <t>Law Enforcement</t>
  </si>
  <si>
    <t>Graduates based on SIS extract of 2016.01.20</t>
  </si>
  <si>
    <t>*Cohort based on enrollment after add drop Fall 2011</t>
  </si>
  <si>
    <t>*Graduation rates based on program in which student graduated  - there is movement within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</si>
</sst>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right" wrapText="1"/>
    </xf>
    <xf numFmtId="0" fontId="2" fillId="2" borderId="1" xfId="2" applyFont="1" applyFill="1" applyBorder="1" applyAlignment="1">
      <alignment horizontal="center"/>
    </xf>
    <xf numFmtId="0" fontId="2" fillId="0" borderId="1" xfId="2" applyFont="1" applyFill="1" applyBorder="1" applyAlignment="1">
      <alignment wrapText="1"/>
    </xf>
    <xf numFmtId="0" fontId="2" fillId="0" borderId="1" xfId="2" applyFont="1" applyFill="1" applyBorder="1" applyAlignment="1">
      <alignment horizontal="right" wrapText="1"/>
    </xf>
    <xf numFmtId="0" fontId="2" fillId="2" borderId="1" xfId="3" applyFont="1" applyFill="1" applyBorder="1" applyAlignment="1">
      <alignment horizontal="center"/>
    </xf>
    <xf numFmtId="0" fontId="2" fillId="0" borderId="1" xfId="3" applyFont="1" applyFill="1" applyBorder="1" applyAlignment="1">
      <alignment wrapText="1"/>
    </xf>
    <xf numFmtId="0" fontId="2" fillId="0" borderId="1" xfId="3" applyFont="1" applyFill="1" applyBorder="1" applyAlignment="1">
      <alignment horizontal="right" wrapText="1"/>
    </xf>
    <xf numFmtId="0" fontId="2" fillId="2" borderId="1" xfId="4" applyFont="1" applyFill="1" applyBorder="1" applyAlignment="1">
      <alignment horizontal="center"/>
    </xf>
    <xf numFmtId="0" fontId="2" fillId="0" borderId="1" xfId="4" applyFont="1" applyFill="1" applyBorder="1" applyAlignment="1">
      <alignment wrapText="1"/>
    </xf>
    <xf numFmtId="0" fontId="2" fillId="0" borderId="1" xfId="4" applyFont="1" applyFill="1" applyBorder="1" applyAlignment="1">
      <alignment horizontal="right" wrapText="1"/>
    </xf>
    <xf numFmtId="0" fontId="2" fillId="2" borderId="1" xfId="5" applyFont="1" applyFill="1" applyBorder="1" applyAlignment="1">
      <alignment horizontal="center"/>
    </xf>
    <xf numFmtId="0" fontId="2" fillId="0" borderId="1" xfId="5" applyFont="1" applyFill="1" applyBorder="1" applyAlignment="1">
      <alignment wrapText="1"/>
    </xf>
    <xf numFmtId="0" fontId="2" fillId="0" borderId="1" xfId="5" applyFont="1" applyFill="1" applyBorder="1" applyAlignment="1">
      <alignment horizontal="right" wrapText="1"/>
    </xf>
    <xf numFmtId="0" fontId="2" fillId="2" borderId="1" xfId="6" applyFont="1" applyFill="1" applyBorder="1" applyAlignment="1">
      <alignment horizontal="center"/>
    </xf>
    <xf numFmtId="0" fontId="2" fillId="0" borderId="1" xfId="6" applyFont="1" applyFill="1" applyBorder="1" applyAlignment="1">
      <alignment wrapText="1"/>
    </xf>
    <xf numFmtId="0" fontId="2" fillId="0" borderId="1" xfId="6" applyFont="1" applyFill="1" applyBorder="1" applyAlignment="1">
      <alignment horizontal="right" wrapText="1"/>
    </xf>
    <xf numFmtId="0" fontId="1" fillId="0" borderId="1" xfId="6" applyBorder="1"/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0" fontId="2" fillId="2" borderId="2" xfId="2" applyFont="1" applyFill="1" applyBorder="1" applyAlignment="1">
      <alignment horizontal="center"/>
    </xf>
    <xf numFmtId="0" fontId="2" fillId="0" borderId="3" xfId="2" applyFont="1" applyFill="1" applyBorder="1" applyAlignment="1">
      <alignment wrapText="1"/>
    </xf>
    <xf numFmtId="0" fontId="2" fillId="0" borderId="3" xfId="2" applyFont="1" applyFill="1" applyBorder="1" applyAlignment="1">
      <alignment horizontal="right" wrapText="1"/>
    </xf>
    <xf numFmtId="0" fontId="3" fillId="0" borderId="0" xfId="0" applyFont="1"/>
    <xf numFmtId="164" fontId="0" fillId="0" borderId="0" xfId="0" applyNumberFormat="1"/>
    <xf numFmtId="0" fontId="2" fillId="2" borderId="1" xfId="7" applyFont="1" applyFill="1" applyBorder="1" applyAlignment="1">
      <alignment horizontal="center"/>
    </xf>
    <xf numFmtId="164" fontId="2" fillId="2" borderId="1" xfId="7" applyNumberFormat="1" applyFont="1" applyFill="1" applyBorder="1" applyAlignment="1">
      <alignment horizontal="center"/>
    </xf>
    <xf numFmtId="0" fontId="2" fillId="2" borderId="1" xfId="8" applyFont="1" applyFill="1" applyBorder="1" applyAlignment="1">
      <alignment horizontal="center"/>
    </xf>
    <xf numFmtId="164" fontId="2" fillId="2" borderId="1" xfId="8" applyNumberFormat="1" applyFont="1" applyFill="1" applyBorder="1" applyAlignment="1">
      <alignment horizontal="center"/>
    </xf>
    <xf numFmtId="0" fontId="2" fillId="0" borderId="1" xfId="7" applyFont="1" applyFill="1" applyBorder="1" applyAlignment="1">
      <alignment horizontal="right" wrapText="1"/>
    </xf>
    <xf numFmtId="0" fontId="2" fillId="0" borderId="1" xfId="8" applyFont="1" applyFill="1" applyBorder="1" applyAlignment="1">
      <alignment horizontal="right" wrapText="1"/>
    </xf>
    <xf numFmtId="164" fontId="0" fillId="0" borderId="1" xfId="0" applyNumberFormat="1" applyFill="1" applyBorder="1"/>
    <xf numFmtId="0" fontId="0" fillId="0" borderId="0" xfId="0" applyFill="1"/>
    <xf numFmtId="0" fontId="2" fillId="4" borderId="1" xfId="2" applyFont="1" applyFill="1" applyBorder="1" applyAlignment="1">
      <alignment horizontal="right" wrapText="1"/>
    </xf>
    <xf numFmtId="0" fontId="2" fillId="4" borderId="1" xfId="2" applyFont="1" applyFill="1" applyBorder="1" applyAlignment="1">
      <alignment wrapText="1"/>
    </xf>
    <xf numFmtId="0" fontId="2" fillId="4" borderId="1" xfId="7" applyFont="1" applyFill="1" applyBorder="1" applyAlignment="1">
      <alignment horizontal="right" wrapText="1"/>
    </xf>
    <xf numFmtId="164" fontId="0" fillId="4" borderId="1" xfId="0" applyNumberFormat="1" applyFill="1" applyBorder="1"/>
    <xf numFmtId="0" fontId="0" fillId="4" borderId="0" xfId="0" applyFill="1"/>
    <xf numFmtId="0" fontId="2" fillId="4" borderId="1" xfId="6" applyFont="1" applyFill="1" applyBorder="1" applyAlignment="1">
      <alignment horizontal="right" wrapText="1"/>
    </xf>
    <xf numFmtId="0" fontId="2" fillId="4" borderId="1" xfId="6" applyFont="1" applyFill="1" applyBorder="1" applyAlignment="1">
      <alignment wrapText="1"/>
    </xf>
    <xf numFmtId="0" fontId="2" fillId="4" borderId="1" xfId="8" applyFont="1" applyFill="1" applyBorder="1" applyAlignment="1">
      <alignment horizontal="right" wrapText="1"/>
    </xf>
    <xf numFmtId="0" fontId="2" fillId="0" borderId="0" xfId="6" applyFont="1" applyFill="1" applyBorder="1" applyAlignment="1">
      <alignment wrapText="1"/>
    </xf>
    <xf numFmtId="0" fontId="3" fillId="0" borderId="1" xfId="0" applyFont="1" applyBorder="1"/>
    <xf numFmtId="164" fontId="0" fillId="3" borderId="1" xfId="0" applyNumberFormat="1" applyFill="1" applyBorder="1"/>
    <xf numFmtId="0" fontId="2" fillId="5" borderId="1" xfId="3" applyFont="1" applyFill="1" applyBorder="1" applyAlignment="1">
      <alignment horizontal="center"/>
    </xf>
    <xf numFmtId="0" fontId="0" fillId="0" borderId="1" xfId="0" applyFill="1" applyBorder="1"/>
    <xf numFmtId="0" fontId="2" fillId="4" borderId="1" xfId="3" applyFont="1" applyFill="1" applyBorder="1" applyAlignment="1">
      <alignment horizontal="right" wrapText="1"/>
    </xf>
    <xf numFmtId="0" fontId="2" fillId="4" borderId="1" xfId="3" applyFont="1" applyFill="1" applyBorder="1" applyAlignment="1">
      <alignment wrapText="1"/>
    </xf>
    <xf numFmtId="0" fontId="0" fillId="4" borderId="1" xfId="0" applyFill="1" applyBorder="1"/>
  </cellXfs>
  <cellStyles count="9">
    <cellStyle name="Normal" xfId="0" builtinId="0"/>
    <cellStyle name="Normal_fall14_retention" xfId="7"/>
    <cellStyle name="Normal_Sheet1" xfId="2"/>
    <cellStyle name="Normal_Sheet2" xfId="1"/>
    <cellStyle name="Normal_Sheet3" xfId="3"/>
    <cellStyle name="Normal_Sheet4" xfId="4"/>
    <cellStyle name="Normal_Sheet5" xfId="5"/>
    <cellStyle name="Normal_Sheet6" xfId="6"/>
    <cellStyle name="Normal_Sheet6_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I1" sqref="I1"/>
    </sheetView>
  </sheetViews>
  <sheetFormatPr defaultRowHeight="15" x14ac:dyDescent="0.25"/>
  <cols>
    <col min="1" max="1" width="21.28515625" customWidth="1"/>
    <col min="3" max="3" width="13.7109375" customWidth="1"/>
    <col min="9" max="9" width="16.42578125" bestFit="1" customWidth="1"/>
    <col min="10" max="10" width="7.28515625" customWidth="1"/>
    <col min="11" max="15" width="11" bestFit="1" customWidth="1"/>
  </cols>
  <sheetData>
    <row r="1" spans="1:15" x14ac:dyDescent="0.25">
      <c r="A1" s="29" t="s">
        <v>52</v>
      </c>
      <c r="I1" s="29" t="s">
        <v>53</v>
      </c>
    </row>
    <row r="2" spans="1:1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I2" s="26" t="s">
        <v>0</v>
      </c>
      <c r="J2" s="26" t="s">
        <v>1</v>
      </c>
      <c r="K2" s="26" t="s">
        <v>46</v>
      </c>
      <c r="L2" s="26" t="s">
        <v>47</v>
      </c>
      <c r="M2" s="26" t="s">
        <v>48</v>
      </c>
      <c r="N2" s="26" t="s">
        <v>49</v>
      </c>
      <c r="O2" s="26" t="s">
        <v>50</v>
      </c>
    </row>
    <row r="3" spans="1:15" ht="30" x14ac:dyDescent="0.25">
      <c r="A3" s="2" t="s">
        <v>7</v>
      </c>
      <c r="B3" s="2" t="s">
        <v>8</v>
      </c>
      <c r="C3" s="3">
        <v>43</v>
      </c>
      <c r="D3" s="3">
        <v>66</v>
      </c>
      <c r="E3" s="3">
        <v>67</v>
      </c>
      <c r="F3" s="3">
        <v>73</v>
      </c>
      <c r="G3" s="3">
        <v>64</v>
      </c>
      <c r="I3" s="27" t="s">
        <v>7</v>
      </c>
      <c r="J3" s="27" t="s">
        <v>8</v>
      </c>
      <c r="K3" s="28">
        <v>52</v>
      </c>
      <c r="L3" s="28">
        <v>57</v>
      </c>
      <c r="M3" s="28">
        <v>57</v>
      </c>
      <c r="N3" s="28">
        <v>57</v>
      </c>
      <c r="O3" s="28">
        <v>42</v>
      </c>
    </row>
    <row r="4" spans="1:15" x14ac:dyDescent="0.25">
      <c r="A4" s="4" t="s">
        <v>0</v>
      </c>
      <c r="B4" s="4" t="s">
        <v>9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</row>
    <row r="5" spans="1:15" x14ac:dyDescent="0.25">
      <c r="A5" s="5" t="s">
        <v>7</v>
      </c>
      <c r="B5" s="5" t="s">
        <v>10</v>
      </c>
      <c r="C5" s="6">
        <v>12</v>
      </c>
      <c r="D5" s="6">
        <v>27</v>
      </c>
      <c r="E5" s="6">
        <v>26</v>
      </c>
      <c r="F5" s="6">
        <v>17</v>
      </c>
      <c r="G5" s="6">
        <v>19</v>
      </c>
    </row>
    <row r="6" spans="1:15" x14ac:dyDescent="0.25">
      <c r="A6" s="5" t="s">
        <v>7</v>
      </c>
      <c r="B6" s="5" t="s">
        <v>11</v>
      </c>
      <c r="C6" s="6">
        <v>28</v>
      </c>
      <c r="D6" s="6">
        <v>33</v>
      </c>
      <c r="E6" s="6">
        <v>37</v>
      </c>
      <c r="F6" s="6">
        <v>49</v>
      </c>
      <c r="G6" s="6">
        <v>39</v>
      </c>
    </row>
    <row r="7" spans="1:15" x14ac:dyDescent="0.25">
      <c r="A7" s="5" t="s">
        <v>7</v>
      </c>
      <c r="B7" s="5" t="s">
        <v>12</v>
      </c>
      <c r="C7" s="6">
        <v>3</v>
      </c>
      <c r="D7" s="6">
        <v>6</v>
      </c>
      <c r="E7" s="6">
        <v>4</v>
      </c>
      <c r="F7" s="6">
        <v>7</v>
      </c>
      <c r="G7" s="6">
        <v>6</v>
      </c>
    </row>
    <row r="8" spans="1:15" x14ac:dyDescent="0.25">
      <c r="A8" s="7" t="s">
        <v>0</v>
      </c>
      <c r="B8" s="7" t="s">
        <v>13</v>
      </c>
      <c r="C8" s="7" t="s">
        <v>2</v>
      </c>
      <c r="D8" s="7" t="s">
        <v>3</v>
      </c>
      <c r="E8" s="7" t="s">
        <v>4</v>
      </c>
      <c r="F8" s="7" t="s">
        <v>5</v>
      </c>
      <c r="G8" s="7" t="s">
        <v>6</v>
      </c>
    </row>
    <row r="9" spans="1:15" ht="30" x14ac:dyDescent="0.25">
      <c r="A9" s="8" t="s">
        <v>7</v>
      </c>
      <c r="B9" s="8" t="s">
        <v>14</v>
      </c>
      <c r="C9" s="9">
        <v>12</v>
      </c>
      <c r="D9" s="9">
        <v>27</v>
      </c>
      <c r="E9" s="9">
        <v>26</v>
      </c>
      <c r="F9" s="9">
        <v>17</v>
      </c>
      <c r="G9" s="9">
        <v>19</v>
      </c>
    </row>
    <row r="10" spans="1:15" ht="30" x14ac:dyDescent="0.25">
      <c r="A10" s="8" t="s">
        <v>7</v>
      </c>
      <c r="B10" s="8" t="s">
        <v>15</v>
      </c>
      <c r="C10" s="9">
        <v>28</v>
      </c>
      <c r="D10" s="9">
        <v>33</v>
      </c>
      <c r="E10" s="9">
        <v>36</v>
      </c>
      <c r="F10" s="9">
        <v>49</v>
      </c>
      <c r="G10" s="9">
        <v>39</v>
      </c>
    </row>
    <row r="11" spans="1:15" x14ac:dyDescent="0.25">
      <c r="A11" s="8" t="s">
        <v>7</v>
      </c>
      <c r="B11" s="8" t="s">
        <v>16</v>
      </c>
      <c r="C11" s="9">
        <v>3</v>
      </c>
      <c r="D11" s="9">
        <v>6</v>
      </c>
      <c r="E11" s="9">
        <v>5</v>
      </c>
      <c r="F11" s="9">
        <v>7</v>
      </c>
      <c r="G11" s="9">
        <v>6</v>
      </c>
    </row>
    <row r="12" spans="1:15" x14ac:dyDescent="0.25">
      <c r="A12" s="10" t="s">
        <v>0</v>
      </c>
      <c r="B12" s="10" t="s">
        <v>17</v>
      </c>
      <c r="C12" s="10" t="s">
        <v>2</v>
      </c>
      <c r="D12" s="10" t="s">
        <v>3</v>
      </c>
      <c r="E12" s="10" t="s">
        <v>4</v>
      </c>
      <c r="F12" s="10" t="s">
        <v>5</v>
      </c>
      <c r="G12" s="10" t="s">
        <v>6</v>
      </c>
    </row>
    <row r="13" spans="1:15" x14ac:dyDescent="0.25">
      <c r="A13" s="11" t="s">
        <v>7</v>
      </c>
      <c r="B13" s="11" t="s">
        <v>18</v>
      </c>
      <c r="C13" s="12">
        <v>35</v>
      </c>
      <c r="D13" s="12">
        <v>52</v>
      </c>
      <c r="E13" s="12">
        <v>53</v>
      </c>
      <c r="F13" s="12">
        <v>57</v>
      </c>
      <c r="G13" s="12">
        <v>44</v>
      </c>
    </row>
    <row r="14" spans="1:15" x14ac:dyDescent="0.25">
      <c r="A14" s="11" t="s">
        <v>7</v>
      </c>
      <c r="B14" s="11" t="s">
        <v>19</v>
      </c>
      <c r="C14" s="12">
        <v>8</v>
      </c>
      <c r="D14" s="12">
        <v>14</v>
      </c>
      <c r="E14" s="12">
        <v>14</v>
      </c>
      <c r="F14" s="12">
        <v>16</v>
      </c>
      <c r="G14" s="12">
        <v>20</v>
      </c>
    </row>
    <row r="15" spans="1:15" x14ac:dyDescent="0.25">
      <c r="A15" s="13" t="s">
        <v>0</v>
      </c>
      <c r="B15" s="13" t="s">
        <v>20</v>
      </c>
      <c r="C15" s="13" t="s">
        <v>2</v>
      </c>
      <c r="D15" s="13" t="s">
        <v>3</v>
      </c>
      <c r="E15" s="13" t="s">
        <v>4</v>
      </c>
      <c r="F15" s="13" t="s">
        <v>5</v>
      </c>
      <c r="G15" s="13" t="s">
        <v>6</v>
      </c>
    </row>
    <row r="16" spans="1:15" x14ac:dyDescent="0.25">
      <c r="A16" s="14" t="s">
        <v>7</v>
      </c>
      <c r="B16" s="14" t="s">
        <v>20</v>
      </c>
      <c r="C16" s="15">
        <v>34</v>
      </c>
      <c r="D16" s="15">
        <v>39</v>
      </c>
      <c r="E16" s="15">
        <v>31</v>
      </c>
      <c r="F16" s="15">
        <v>34</v>
      </c>
      <c r="G16" s="15">
        <v>32</v>
      </c>
    </row>
    <row r="17" spans="1:7" x14ac:dyDescent="0.25">
      <c r="A17" s="14" t="s">
        <v>7</v>
      </c>
      <c r="B17" s="14" t="s">
        <v>21</v>
      </c>
      <c r="C17" s="15">
        <v>9</v>
      </c>
      <c r="D17" s="15">
        <v>27</v>
      </c>
      <c r="E17" s="15">
        <v>36</v>
      </c>
      <c r="F17" s="15">
        <v>39</v>
      </c>
      <c r="G17" s="15">
        <v>32</v>
      </c>
    </row>
    <row r="18" spans="1:7" x14ac:dyDescent="0.25">
      <c r="A18" s="16" t="s">
        <v>0</v>
      </c>
      <c r="B18" s="16" t="s">
        <v>22</v>
      </c>
      <c r="C18" s="16" t="s">
        <v>2</v>
      </c>
      <c r="D18" s="16" t="s">
        <v>3</v>
      </c>
      <c r="E18" s="16" t="s">
        <v>4</v>
      </c>
      <c r="F18" s="16" t="s">
        <v>5</v>
      </c>
      <c r="G18" s="16" t="s">
        <v>6</v>
      </c>
    </row>
    <row r="19" spans="1:7" x14ac:dyDescent="0.25">
      <c r="A19" s="17" t="s">
        <v>7</v>
      </c>
      <c r="B19" s="17" t="s">
        <v>23</v>
      </c>
      <c r="C19" s="18">
        <v>40</v>
      </c>
      <c r="D19" s="18">
        <v>60</v>
      </c>
      <c r="E19" s="18">
        <v>60</v>
      </c>
      <c r="F19" s="18">
        <v>68</v>
      </c>
      <c r="G19" s="18">
        <v>61</v>
      </c>
    </row>
    <row r="20" spans="1:7" x14ac:dyDescent="0.25">
      <c r="A20" s="17" t="s">
        <v>7</v>
      </c>
      <c r="B20" s="17" t="s">
        <v>24</v>
      </c>
      <c r="C20" s="19"/>
      <c r="D20" s="18">
        <v>4</v>
      </c>
      <c r="E20" s="18">
        <v>7</v>
      </c>
      <c r="F20" s="18">
        <v>4</v>
      </c>
      <c r="G20" s="18">
        <v>1</v>
      </c>
    </row>
    <row r="21" spans="1:7" x14ac:dyDescent="0.25">
      <c r="A21" s="17" t="s">
        <v>7</v>
      </c>
      <c r="B21" s="17" t="s">
        <v>25</v>
      </c>
      <c r="C21" s="18">
        <v>1</v>
      </c>
      <c r="D21" s="18">
        <v>2</v>
      </c>
      <c r="E21" s="19"/>
      <c r="F21" s="18">
        <v>1</v>
      </c>
      <c r="G21" s="19"/>
    </row>
    <row r="22" spans="1:7" x14ac:dyDescent="0.25">
      <c r="A22" s="17" t="s">
        <v>7</v>
      </c>
      <c r="B22" s="17" t="s">
        <v>26</v>
      </c>
      <c r="C22" s="18">
        <v>2</v>
      </c>
      <c r="D22" s="19"/>
      <c r="E22" s="19"/>
      <c r="F22" s="19"/>
      <c r="G22" s="18">
        <v>2</v>
      </c>
    </row>
    <row r="23" spans="1:7" x14ac:dyDescent="0.25">
      <c r="A23" s="4" t="s">
        <v>0</v>
      </c>
      <c r="B23" s="4" t="s">
        <v>27</v>
      </c>
      <c r="C23" s="4" t="s">
        <v>2</v>
      </c>
      <c r="D23" s="4" t="s">
        <v>3</v>
      </c>
      <c r="E23" s="4" t="s">
        <v>4</v>
      </c>
      <c r="F23" s="4" t="s">
        <v>5</v>
      </c>
      <c r="G23" s="4" t="s">
        <v>6</v>
      </c>
    </row>
    <row r="24" spans="1:7" ht="30" x14ac:dyDescent="0.25">
      <c r="A24" s="5" t="s">
        <v>7</v>
      </c>
      <c r="B24" s="5" t="s">
        <v>28</v>
      </c>
      <c r="C24" s="6">
        <v>12</v>
      </c>
      <c r="D24" s="6">
        <v>36</v>
      </c>
      <c r="E24" s="6">
        <v>38</v>
      </c>
      <c r="F24" s="6">
        <v>38</v>
      </c>
      <c r="G24" s="6">
        <v>38</v>
      </c>
    </row>
    <row r="25" spans="1:7" ht="30" x14ac:dyDescent="0.25">
      <c r="A25" s="5" t="s">
        <v>7</v>
      </c>
      <c r="B25" s="5" t="s">
        <v>29</v>
      </c>
      <c r="C25" s="6">
        <v>28</v>
      </c>
      <c r="D25" s="6">
        <v>26</v>
      </c>
      <c r="E25" s="6">
        <v>26</v>
      </c>
      <c r="F25" s="6">
        <v>28</v>
      </c>
      <c r="G25" s="6">
        <v>24</v>
      </c>
    </row>
    <row r="26" spans="1:7" ht="45" x14ac:dyDescent="0.25">
      <c r="A26" s="5" t="s">
        <v>7</v>
      </c>
      <c r="B26" s="5" t="s">
        <v>30</v>
      </c>
      <c r="C26" s="6">
        <v>3</v>
      </c>
      <c r="D26" s="6">
        <v>4</v>
      </c>
      <c r="E26" s="6">
        <v>3</v>
      </c>
      <c r="F26" s="6">
        <v>7</v>
      </c>
      <c r="G26" s="6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selection activeCell="J1" activeCellId="1" sqref="J1 J1"/>
    </sheetView>
  </sheetViews>
  <sheetFormatPr defaultRowHeight="15" x14ac:dyDescent="0.25"/>
  <cols>
    <col min="10" max="10" width="22.28515625" bestFit="1" customWidth="1"/>
    <col min="11" max="11" width="11" bestFit="1" customWidth="1"/>
  </cols>
  <sheetData>
    <row r="1" spans="1:17" x14ac:dyDescent="0.25">
      <c r="A1" s="29" t="s">
        <v>54</v>
      </c>
      <c r="J1" s="29" t="s">
        <v>55</v>
      </c>
    </row>
    <row r="2" spans="1:17" x14ac:dyDescent="0.25">
      <c r="A2" s="20" t="s">
        <v>31</v>
      </c>
      <c r="B2" s="20" t="s">
        <v>32</v>
      </c>
      <c r="C2" s="20" t="s">
        <v>33</v>
      </c>
      <c r="D2" s="21" t="s">
        <v>34</v>
      </c>
      <c r="E2" s="21" t="s">
        <v>35</v>
      </c>
      <c r="F2" s="21" t="s">
        <v>36</v>
      </c>
      <c r="G2" s="22" t="s">
        <v>37</v>
      </c>
      <c r="H2" s="22" t="s">
        <v>38</v>
      </c>
      <c r="J2" s="20" t="s">
        <v>31</v>
      </c>
      <c r="K2" s="20" t="s">
        <v>32</v>
      </c>
      <c r="L2" s="20" t="s">
        <v>51</v>
      </c>
      <c r="M2" s="21" t="s">
        <v>34</v>
      </c>
      <c r="N2" s="21" t="s">
        <v>35</v>
      </c>
      <c r="O2" s="21" t="s">
        <v>36</v>
      </c>
      <c r="P2" s="22" t="s">
        <v>37</v>
      </c>
      <c r="Q2" s="22" t="s">
        <v>38</v>
      </c>
    </row>
    <row r="3" spans="1:17" x14ac:dyDescent="0.25">
      <c r="A3" s="23" t="s">
        <v>39</v>
      </c>
      <c r="B3" s="23" t="s">
        <v>2</v>
      </c>
      <c r="C3" s="23">
        <v>64</v>
      </c>
      <c r="D3" s="23"/>
      <c r="E3" s="23">
        <v>1</v>
      </c>
      <c r="F3" s="23">
        <v>52</v>
      </c>
      <c r="G3" s="24">
        <v>1.5625E-2</v>
      </c>
      <c r="H3" s="24">
        <v>0.8125</v>
      </c>
      <c r="J3" s="23" t="s">
        <v>39</v>
      </c>
      <c r="K3" s="23" t="s">
        <v>46</v>
      </c>
      <c r="L3" s="23">
        <v>45</v>
      </c>
      <c r="M3" s="23"/>
      <c r="N3" s="23"/>
      <c r="O3" s="23">
        <v>39</v>
      </c>
      <c r="P3" s="24">
        <v>0</v>
      </c>
      <c r="Q3" s="24">
        <v>0.8666666666666667</v>
      </c>
    </row>
    <row r="4" spans="1:17" x14ac:dyDescent="0.25">
      <c r="A4" s="23" t="s">
        <v>39</v>
      </c>
      <c r="B4" s="23" t="s">
        <v>3</v>
      </c>
      <c r="C4" s="23">
        <v>51</v>
      </c>
      <c r="D4" s="23"/>
      <c r="E4" s="23">
        <v>2</v>
      </c>
      <c r="F4" s="23">
        <v>38</v>
      </c>
      <c r="G4" s="24">
        <v>3.9215686274509803E-2</v>
      </c>
      <c r="H4" s="24">
        <v>0.74509803921568629</v>
      </c>
      <c r="J4" s="23" t="s">
        <v>39</v>
      </c>
      <c r="K4" s="23" t="s">
        <v>47</v>
      </c>
      <c r="L4" s="23">
        <v>65</v>
      </c>
      <c r="M4" s="23"/>
      <c r="N4" s="23">
        <v>3</v>
      </c>
      <c r="O4" s="23">
        <v>49</v>
      </c>
      <c r="P4" s="24">
        <v>4.6153846153846156E-2</v>
      </c>
      <c r="Q4" s="24">
        <v>0.75384615384615383</v>
      </c>
    </row>
    <row r="5" spans="1:17" x14ac:dyDescent="0.25">
      <c r="A5" s="23" t="s">
        <v>39</v>
      </c>
      <c r="B5" s="23" t="s">
        <v>4</v>
      </c>
      <c r="C5" s="23">
        <v>58</v>
      </c>
      <c r="D5" s="23"/>
      <c r="E5" s="23">
        <v>1</v>
      </c>
      <c r="F5" s="23">
        <v>52</v>
      </c>
      <c r="G5" s="24">
        <v>1.7241379310344827E-2</v>
      </c>
      <c r="H5" s="24">
        <v>0.89655172413793105</v>
      </c>
      <c r="J5" s="23" t="s">
        <v>39</v>
      </c>
      <c r="K5" s="23" t="s">
        <v>48</v>
      </c>
      <c r="L5" s="23">
        <v>48</v>
      </c>
      <c r="M5" s="23"/>
      <c r="N5" s="23">
        <v>5</v>
      </c>
      <c r="O5" s="23">
        <v>35</v>
      </c>
      <c r="P5" s="24">
        <v>0.10416666666666667</v>
      </c>
      <c r="Q5" s="24">
        <v>0.72916666666666663</v>
      </c>
    </row>
    <row r="6" spans="1:17" x14ac:dyDescent="0.25">
      <c r="A6" s="23" t="s">
        <v>39</v>
      </c>
      <c r="B6" s="23" t="s">
        <v>5</v>
      </c>
      <c r="C6" s="23">
        <v>31</v>
      </c>
      <c r="D6" s="23"/>
      <c r="E6" s="23">
        <v>1</v>
      </c>
      <c r="F6" s="23">
        <v>26</v>
      </c>
      <c r="G6" s="24">
        <v>3.2258064516129031E-2</v>
      </c>
      <c r="H6" s="24">
        <v>0.83870967741935487</v>
      </c>
      <c r="J6" s="23" t="s">
        <v>39</v>
      </c>
      <c r="K6" s="23" t="s">
        <v>49</v>
      </c>
      <c r="L6" s="23">
        <v>32</v>
      </c>
      <c r="M6" s="23"/>
      <c r="N6" s="23">
        <v>2</v>
      </c>
      <c r="O6" s="23">
        <v>28</v>
      </c>
      <c r="P6" s="24">
        <v>6.25E-2</v>
      </c>
      <c r="Q6" s="24">
        <v>0.875</v>
      </c>
    </row>
    <row r="7" spans="1:17" x14ac:dyDescent="0.25">
      <c r="A7" s="23" t="s">
        <v>39</v>
      </c>
      <c r="B7" s="23" t="s">
        <v>6</v>
      </c>
      <c r="C7" s="23">
        <v>39</v>
      </c>
      <c r="D7" s="23"/>
      <c r="E7" s="23"/>
      <c r="F7" s="23">
        <v>28</v>
      </c>
      <c r="G7" s="24">
        <v>0</v>
      </c>
      <c r="H7" s="24">
        <v>0.71794871794871795</v>
      </c>
      <c r="J7" s="23" t="s">
        <v>39</v>
      </c>
      <c r="K7" s="23" t="s">
        <v>50</v>
      </c>
      <c r="L7" s="23">
        <v>8</v>
      </c>
      <c r="M7" s="23"/>
      <c r="N7" s="23">
        <v>1</v>
      </c>
      <c r="O7" s="23">
        <v>6</v>
      </c>
      <c r="P7" s="24">
        <v>0.125</v>
      </c>
      <c r="Q7" s="24">
        <v>0.75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/>
  </sheetViews>
  <sheetFormatPr defaultRowHeight="15" x14ac:dyDescent="0.25"/>
  <sheetData>
    <row r="1" spans="1:7" x14ac:dyDescent="0.25">
      <c r="A1" s="29" t="s">
        <v>56</v>
      </c>
    </row>
    <row r="2" spans="1:7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7" ht="45" x14ac:dyDescent="0.25">
      <c r="A3" s="5" t="s">
        <v>7</v>
      </c>
      <c r="B3" s="5" t="s">
        <v>8</v>
      </c>
      <c r="C3" s="6">
        <v>518</v>
      </c>
      <c r="D3" s="6">
        <v>703</v>
      </c>
      <c r="E3" s="6">
        <v>666</v>
      </c>
      <c r="F3" s="6">
        <v>713</v>
      </c>
      <c r="G3" s="6">
        <v>706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/>
  </sheetViews>
  <sheetFormatPr defaultRowHeight="15" x14ac:dyDescent="0.25"/>
  <sheetData>
    <row r="1" spans="1:7" x14ac:dyDescent="0.25">
      <c r="A1" s="29" t="s">
        <v>57</v>
      </c>
    </row>
    <row r="2" spans="1:7" x14ac:dyDescent="0.25">
      <c r="A2" s="4" t="s">
        <v>31</v>
      </c>
      <c r="B2" s="4" t="s">
        <v>32</v>
      </c>
      <c r="C2" s="4" t="s">
        <v>40</v>
      </c>
      <c r="D2" s="4" t="s">
        <v>41</v>
      </c>
      <c r="E2" s="4" t="s">
        <v>42</v>
      </c>
      <c r="F2" s="4" t="s">
        <v>43</v>
      </c>
      <c r="G2" s="4" t="s">
        <v>44</v>
      </c>
    </row>
    <row r="3" spans="1:7" ht="60" x14ac:dyDescent="0.25">
      <c r="A3" s="5" t="s">
        <v>39</v>
      </c>
      <c r="B3" s="5" t="s">
        <v>2</v>
      </c>
      <c r="C3" s="6">
        <v>4</v>
      </c>
      <c r="D3" s="6">
        <v>80</v>
      </c>
      <c r="E3" s="6">
        <v>63</v>
      </c>
      <c r="F3" s="25">
        <f t="shared" ref="F3:F13" si="0">E3/C3</f>
        <v>15.75</v>
      </c>
      <c r="G3" s="24">
        <f t="shared" ref="G3:G13" si="1">E3/D3</f>
        <v>0.78749999999999998</v>
      </c>
    </row>
    <row r="4" spans="1:7" ht="60" x14ac:dyDescent="0.25">
      <c r="A4" s="5" t="s">
        <v>39</v>
      </c>
      <c r="B4" s="5" t="s">
        <v>3</v>
      </c>
      <c r="C4" s="6">
        <v>4</v>
      </c>
      <c r="D4" s="6">
        <v>85</v>
      </c>
      <c r="E4" s="6">
        <v>49</v>
      </c>
      <c r="F4" s="25">
        <f t="shared" si="0"/>
        <v>12.25</v>
      </c>
      <c r="G4" s="24">
        <f t="shared" si="1"/>
        <v>0.57647058823529407</v>
      </c>
    </row>
    <row r="5" spans="1:7" ht="60" x14ac:dyDescent="0.25">
      <c r="A5" s="5" t="s">
        <v>39</v>
      </c>
      <c r="B5" s="5" t="s">
        <v>4</v>
      </c>
      <c r="C5" s="6">
        <v>4</v>
      </c>
      <c r="D5" s="6">
        <v>64</v>
      </c>
      <c r="E5" s="6">
        <v>57</v>
      </c>
      <c r="F5" s="25">
        <f t="shared" si="0"/>
        <v>14.25</v>
      </c>
      <c r="G5" s="24">
        <f t="shared" si="1"/>
        <v>0.890625</v>
      </c>
    </row>
    <row r="6" spans="1:7" ht="60" x14ac:dyDescent="0.25">
      <c r="A6" s="5" t="s">
        <v>39</v>
      </c>
      <c r="B6" s="5" t="s">
        <v>5</v>
      </c>
      <c r="C6" s="6">
        <v>4</v>
      </c>
      <c r="D6" s="6">
        <v>54</v>
      </c>
      <c r="E6" s="6">
        <v>30</v>
      </c>
      <c r="F6" s="25">
        <f t="shared" si="0"/>
        <v>7.5</v>
      </c>
      <c r="G6" s="24">
        <f t="shared" si="1"/>
        <v>0.55555555555555558</v>
      </c>
    </row>
    <row r="7" spans="1:7" ht="60" x14ac:dyDescent="0.25">
      <c r="A7" s="5" t="s">
        <v>39</v>
      </c>
      <c r="B7" s="5" t="s">
        <v>6</v>
      </c>
      <c r="C7" s="6">
        <v>3</v>
      </c>
      <c r="D7" s="6">
        <v>75</v>
      </c>
      <c r="E7" s="6">
        <v>39</v>
      </c>
      <c r="F7" s="25">
        <f t="shared" si="0"/>
        <v>13</v>
      </c>
      <c r="G7" s="24">
        <f t="shared" si="1"/>
        <v>0.52</v>
      </c>
    </row>
    <row r="8" spans="1:7" ht="60" x14ac:dyDescent="0.25">
      <c r="A8" s="5" t="s">
        <v>39</v>
      </c>
      <c r="B8" s="5" t="s">
        <v>45</v>
      </c>
      <c r="C8" s="6">
        <v>3</v>
      </c>
      <c r="D8" s="6">
        <v>53</v>
      </c>
      <c r="E8" s="6">
        <v>40</v>
      </c>
      <c r="F8" s="25">
        <f t="shared" si="0"/>
        <v>13.333333333333334</v>
      </c>
      <c r="G8" s="24">
        <f t="shared" si="1"/>
        <v>0.75471698113207553</v>
      </c>
    </row>
    <row r="9" spans="1:7" ht="60" x14ac:dyDescent="0.25">
      <c r="A9" s="5" t="s">
        <v>39</v>
      </c>
      <c r="B9" s="5" t="s">
        <v>46</v>
      </c>
      <c r="C9" s="6">
        <v>3</v>
      </c>
      <c r="D9" s="6">
        <v>75</v>
      </c>
      <c r="E9" s="6">
        <v>45</v>
      </c>
      <c r="F9" s="25">
        <f t="shared" si="0"/>
        <v>15</v>
      </c>
      <c r="G9" s="24">
        <f t="shared" si="1"/>
        <v>0.6</v>
      </c>
    </row>
    <row r="10" spans="1:7" ht="60" x14ac:dyDescent="0.25">
      <c r="A10" s="5" t="s">
        <v>39</v>
      </c>
      <c r="B10" s="5" t="s">
        <v>47</v>
      </c>
      <c r="C10" s="6">
        <v>3</v>
      </c>
      <c r="D10" s="6">
        <v>75</v>
      </c>
      <c r="E10" s="6">
        <v>62</v>
      </c>
      <c r="F10" s="25">
        <f t="shared" si="0"/>
        <v>20.666666666666668</v>
      </c>
      <c r="G10" s="24">
        <f t="shared" si="1"/>
        <v>0.82666666666666666</v>
      </c>
    </row>
    <row r="11" spans="1:7" ht="60" x14ac:dyDescent="0.25">
      <c r="A11" s="5" t="s">
        <v>39</v>
      </c>
      <c r="B11" s="5" t="s">
        <v>48</v>
      </c>
      <c r="C11" s="6">
        <v>3</v>
      </c>
      <c r="D11" s="6">
        <v>60</v>
      </c>
      <c r="E11" s="6">
        <v>43</v>
      </c>
      <c r="F11" s="25">
        <f t="shared" si="0"/>
        <v>14.333333333333334</v>
      </c>
      <c r="G11" s="24">
        <f t="shared" si="1"/>
        <v>0.71666666666666667</v>
      </c>
    </row>
    <row r="12" spans="1:7" ht="60" x14ac:dyDescent="0.25">
      <c r="A12" s="5" t="s">
        <v>39</v>
      </c>
      <c r="B12" s="5" t="s">
        <v>49</v>
      </c>
      <c r="C12" s="6">
        <v>4</v>
      </c>
      <c r="D12" s="6">
        <v>78</v>
      </c>
      <c r="E12" s="6">
        <v>30</v>
      </c>
      <c r="F12" s="25">
        <f t="shared" si="0"/>
        <v>7.5</v>
      </c>
      <c r="G12" s="24">
        <f t="shared" si="1"/>
        <v>0.38461538461538464</v>
      </c>
    </row>
    <row r="13" spans="1:7" ht="60" x14ac:dyDescent="0.25">
      <c r="A13" s="5" t="s">
        <v>39</v>
      </c>
      <c r="B13" s="5" t="s">
        <v>50</v>
      </c>
      <c r="C13" s="6">
        <v>1</v>
      </c>
      <c r="D13" s="6">
        <v>25</v>
      </c>
      <c r="E13" s="6">
        <v>7</v>
      </c>
      <c r="F13" s="25">
        <f t="shared" si="0"/>
        <v>7</v>
      </c>
      <c r="G13" s="24">
        <f t="shared" si="1"/>
        <v>0.28000000000000003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opLeftCell="A13" workbookViewId="0">
      <selection activeCell="A27" sqref="A27:N27"/>
    </sheetView>
  </sheetViews>
  <sheetFormatPr defaultRowHeight="15" x14ac:dyDescent="0.25"/>
  <cols>
    <col min="2" max="2" width="40.140625" customWidth="1"/>
    <col min="10" max="10" width="39.42578125" customWidth="1"/>
    <col min="14" max="14" width="10.5703125" customWidth="1"/>
  </cols>
  <sheetData>
    <row r="1" spans="1:14" x14ac:dyDescent="0.25">
      <c r="A1" s="29" t="s">
        <v>58</v>
      </c>
      <c r="F1" s="30"/>
      <c r="I1" s="29" t="s">
        <v>59</v>
      </c>
      <c r="N1" s="30"/>
    </row>
    <row r="2" spans="1:14" x14ac:dyDescent="0.25">
      <c r="A2" s="4" t="s">
        <v>32</v>
      </c>
      <c r="B2" s="4" t="s">
        <v>60</v>
      </c>
      <c r="C2" s="4" t="s">
        <v>1</v>
      </c>
      <c r="D2" s="4" t="s">
        <v>61</v>
      </c>
      <c r="E2" s="31" t="s">
        <v>62</v>
      </c>
      <c r="F2" s="32" t="s">
        <v>63</v>
      </c>
      <c r="I2" s="16" t="s">
        <v>32</v>
      </c>
      <c r="J2" s="16" t="s">
        <v>60</v>
      </c>
      <c r="K2" s="16" t="s">
        <v>1</v>
      </c>
      <c r="L2" s="16" t="s">
        <v>64</v>
      </c>
      <c r="M2" s="33" t="s">
        <v>65</v>
      </c>
      <c r="N2" s="34" t="s">
        <v>66</v>
      </c>
    </row>
    <row r="3" spans="1:14" x14ac:dyDescent="0.25">
      <c r="A3" s="6">
        <v>2014.3</v>
      </c>
      <c r="B3" s="5" t="s">
        <v>67</v>
      </c>
      <c r="C3" s="5" t="s">
        <v>68</v>
      </c>
      <c r="D3" s="6">
        <v>13</v>
      </c>
      <c r="E3" s="35">
        <v>10</v>
      </c>
      <c r="F3" s="24">
        <f>E3/D3</f>
        <v>0.76923076923076927</v>
      </c>
      <c r="I3" s="18">
        <v>2013.3</v>
      </c>
      <c r="J3" s="17" t="s">
        <v>67</v>
      </c>
      <c r="K3" s="17" t="s">
        <v>68</v>
      </c>
      <c r="L3" s="18">
        <v>26</v>
      </c>
      <c r="M3" s="36">
        <v>17</v>
      </c>
      <c r="N3" s="24">
        <f t="shared" ref="N3:N29" si="0">M3/L3</f>
        <v>0.65384615384615385</v>
      </c>
    </row>
    <row r="4" spans="1:14" x14ac:dyDescent="0.25">
      <c r="A4" s="6">
        <v>2014.3</v>
      </c>
      <c r="B4" s="5" t="s">
        <v>69</v>
      </c>
      <c r="C4" s="5" t="s">
        <v>68</v>
      </c>
      <c r="D4" s="6">
        <v>51</v>
      </c>
      <c r="E4" s="35">
        <v>35</v>
      </c>
      <c r="F4" s="24">
        <f t="shared" ref="F4:F28" si="1">E4/D4</f>
        <v>0.68627450980392157</v>
      </c>
      <c r="I4" s="18">
        <v>2013.3</v>
      </c>
      <c r="J4" s="17" t="s">
        <v>69</v>
      </c>
      <c r="K4" s="17" t="s">
        <v>68</v>
      </c>
      <c r="L4" s="18">
        <v>56</v>
      </c>
      <c r="M4" s="36">
        <v>35</v>
      </c>
      <c r="N4" s="24">
        <f t="shared" si="0"/>
        <v>0.625</v>
      </c>
    </row>
    <row r="5" spans="1:14" x14ac:dyDescent="0.25">
      <c r="A5" s="6">
        <v>2014.3</v>
      </c>
      <c r="B5" s="5" t="s">
        <v>70</v>
      </c>
      <c r="C5" s="5" t="s">
        <v>68</v>
      </c>
      <c r="D5" s="6">
        <v>15</v>
      </c>
      <c r="E5" s="35">
        <v>14</v>
      </c>
      <c r="F5" s="24">
        <f t="shared" si="1"/>
        <v>0.93333333333333335</v>
      </c>
      <c r="I5" s="18">
        <v>2013.3</v>
      </c>
      <c r="J5" s="17" t="s">
        <v>70</v>
      </c>
      <c r="K5" s="17" t="s">
        <v>68</v>
      </c>
      <c r="L5" s="18">
        <v>13</v>
      </c>
      <c r="M5" s="36">
        <v>13</v>
      </c>
      <c r="N5" s="24">
        <f t="shared" si="0"/>
        <v>1</v>
      </c>
    </row>
    <row r="6" spans="1:14" x14ac:dyDescent="0.25">
      <c r="A6" s="6">
        <v>2014.3</v>
      </c>
      <c r="B6" s="5" t="s">
        <v>71</v>
      </c>
      <c r="C6" s="5" t="s">
        <v>68</v>
      </c>
      <c r="D6" s="6">
        <v>23</v>
      </c>
      <c r="E6" s="35">
        <v>23</v>
      </c>
      <c r="F6" s="24">
        <f t="shared" si="1"/>
        <v>1</v>
      </c>
      <c r="I6" s="18">
        <v>2013.3</v>
      </c>
      <c r="J6" s="17" t="s">
        <v>71</v>
      </c>
      <c r="K6" s="17" t="s">
        <v>68</v>
      </c>
      <c r="L6" s="18">
        <v>23</v>
      </c>
      <c r="M6" s="36">
        <v>15</v>
      </c>
      <c r="N6" s="24">
        <f t="shared" si="0"/>
        <v>0.65217391304347827</v>
      </c>
    </row>
    <row r="7" spans="1:14" x14ac:dyDescent="0.25">
      <c r="A7" s="6">
        <v>2014.3</v>
      </c>
      <c r="B7" s="5" t="s">
        <v>72</v>
      </c>
      <c r="C7" s="5" t="s">
        <v>73</v>
      </c>
      <c r="D7" s="6">
        <v>1</v>
      </c>
      <c r="E7" s="35">
        <v>2</v>
      </c>
      <c r="F7" s="24">
        <f t="shared" si="1"/>
        <v>2</v>
      </c>
      <c r="I7" s="18">
        <v>2013.3</v>
      </c>
      <c r="J7" s="17" t="s">
        <v>72</v>
      </c>
      <c r="K7" s="17" t="s">
        <v>73</v>
      </c>
      <c r="L7" s="18">
        <v>4</v>
      </c>
      <c r="M7" s="36">
        <v>2</v>
      </c>
      <c r="N7" s="24">
        <f t="shared" si="0"/>
        <v>0.5</v>
      </c>
    </row>
    <row r="8" spans="1:14" x14ac:dyDescent="0.25">
      <c r="A8" s="6">
        <v>2014.3</v>
      </c>
      <c r="B8" s="5" t="s">
        <v>74</v>
      </c>
      <c r="C8" s="5" t="s">
        <v>73</v>
      </c>
      <c r="D8" s="6">
        <v>3</v>
      </c>
      <c r="E8" s="35">
        <v>2</v>
      </c>
      <c r="F8" s="24">
        <f t="shared" si="1"/>
        <v>0.66666666666666663</v>
      </c>
      <c r="I8" s="18">
        <v>2013.3</v>
      </c>
      <c r="J8" s="17" t="s">
        <v>74</v>
      </c>
      <c r="K8" s="17" t="s">
        <v>73</v>
      </c>
      <c r="L8" s="18">
        <v>5</v>
      </c>
      <c r="M8" s="36">
        <v>3</v>
      </c>
      <c r="N8" s="24">
        <f t="shared" si="0"/>
        <v>0.6</v>
      </c>
    </row>
    <row r="9" spans="1:14" x14ac:dyDescent="0.25">
      <c r="A9" s="6">
        <v>2014.3</v>
      </c>
      <c r="B9" s="5" t="s">
        <v>75</v>
      </c>
      <c r="C9" s="5" t="s">
        <v>73</v>
      </c>
      <c r="D9" s="6">
        <v>3</v>
      </c>
      <c r="E9" s="35">
        <v>2</v>
      </c>
      <c r="F9" s="24">
        <f t="shared" si="1"/>
        <v>0.66666666666666663</v>
      </c>
      <c r="I9" s="18">
        <v>2013.3</v>
      </c>
      <c r="J9" s="17" t="s">
        <v>75</v>
      </c>
      <c r="K9" s="17" t="s">
        <v>73</v>
      </c>
      <c r="L9" s="18">
        <v>2</v>
      </c>
      <c r="M9" s="36">
        <v>1</v>
      </c>
      <c r="N9" s="24">
        <f t="shared" si="0"/>
        <v>0.5</v>
      </c>
    </row>
    <row r="10" spans="1:14" x14ac:dyDescent="0.25">
      <c r="A10" s="6">
        <v>2014.3</v>
      </c>
      <c r="B10" s="5" t="s">
        <v>76</v>
      </c>
      <c r="C10" s="5" t="s">
        <v>77</v>
      </c>
      <c r="D10" s="6">
        <v>4</v>
      </c>
      <c r="E10" s="35">
        <v>6</v>
      </c>
      <c r="F10" s="24">
        <f t="shared" si="1"/>
        <v>1.5</v>
      </c>
      <c r="I10" s="18">
        <v>2013.3</v>
      </c>
      <c r="J10" s="17" t="s">
        <v>76</v>
      </c>
      <c r="K10" s="17" t="s">
        <v>77</v>
      </c>
      <c r="L10" s="18">
        <v>10</v>
      </c>
      <c r="M10" s="36">
        <v>8</v>
      </c>
      <c r="N10" s="24">
        <f t="shared" si="0"/>
        <v>0.8</v>
      </c>
    </row>
    <row r="11" spans="1:14" x14ac:dyDescent="0.25">
      <c r="A11" s="6">
        <v>2014.3</v>
      </c>
      <c r="B11" s="5" t="s">
        <v>78</v>
      </c>
      <c r="C11" s="5" t="s">
        <v>77</v>
      </c>
      <c r="D11" s="6">
        <v>21</v>
      </c>
      <c r="E11" s="35">
        <v>22</v>
      </c>
      <c r="F11" s="37">
        <f t="shared" si="1"/>
        <v>1.0476190476190477</v>
      </c>
      <c r="G11" s="38"/>
      <c r="H11" s="38"/>
      <c r="I11" s="18">
        <v>2013.3</v>
      </c>
      <c r="J11" s="17" t="s">
        <v>78</v>
      </c>
      <c r="K11" s="17" t="s">
        <v>77</v>
      </c>
      <c r="L11" s="18">
        <v>42</v>
      </c>
      <c r="M11" s="36">
        <v>28</v>
      </c>
      <c r="N11" s="37">
        <f t="shared" si="0"/>
        <v>0.66666666666666663</v>
      </c>
    </row>
    <row r="12" spans="1:14" x14ac:dyDescent="0.25">
      <c r="A12" s="6">
        <v>2014.3</v>
      </c>
      <c r="B12" s="5" t="s">
        <v>79</v>
      </c>
      <c r="C12" s="5" t="s">
        <v>77</v>
      </c>
      <c r="D12" s="6">
        <v>23</v>
      </c>
      <c r="E12" s="35">
        <v>21</v>
      </c>
      <c r="F12" s="24">
        <f t="shared" si="1"/>
        <v>0.91304347826086951</v>
      </c>
      <c r="I12" s="18">
        <v>2013.3</v>
      </c>
      <c r="J12" s="17" t="s">
        <v>79</v>
      </c>
      <c r="K12" s="17" t="s">
        <v>77</v>
      </c>
      <c r="L12" s="18">
        <v>22</v>
      </c>
      <c r="M12" s="36">
        <v>11</v>
      </c>
      <c r="N12" s="24">
        <f t="shared" si="0"/>
        <v>0.5</v>
      </c>
    </row>
    <row r="13" spans="1:14" x14ac:dyDescent="0.25">
      <c r="A13" s="6">
        <v>2014.3</v>
      </c>
      <c r="B13" s="5" t="s">
        <v>80</v>
      </c>
      <c r="C13" s="5" t="s">
        <v>77</v>
      </c>
      <c r="D13" s="6">
        <v>8</v>
      </c>
      <c r="E13" s="35">
        <v>7</v>
      </c>
      <c r="F13" s="24">
        <f t="shared" si="1"/>
        <v>0.875</v>
      </c>
      <c r="I13" s="18">
        <v>2013.3</v>
      </c>
      <c r="J13" s="17" t="s">
        <v>80</v>
      </c>
      <c r="K13" s="17" t="s">
        <v>77</v>
      </c>
      <c r="L13" s="18">
        <v>8</v>
      </c>
      <c r="M13" s="36">
        <v>8</v>
      </c>
      <c r="N13" s="24">
        <f t="shared" si="0"/>
        <v>1</v>
      </c>
    </row>
    <row r="14" spans="1:14" x14ac:dyDescent="0.25">
      <c r="A14" s="6">
        <v>2014.3</v>
      </c>
      <c r="B14" s="5" t="s">
        <v>81</v>
      </c>
      <c r="C14" s="5" t="s">
        <v>77</v>
      </c>
      <c r="D14" s="6">
        <v>21</v>
      </c>
      <c r="E14" s="35">
        <v>16</v>
      </c>
      <c r="F14" s="24">
        <f t="shared" si="1"/>
        <v>0.76190476190476186</v>
      </c>
      <c r="I14" s="18">
        <v>2013.3</v>
      </c>
      <c r="J14" s="17" t="s">
        <v>81</v>
      </c>
      <c r="K14" s="17" t="s">
        <v>77</v>
      </c>
      <c r="L14" s="18">
        <v>8</v>
      </c>
      <c r="M14" s="36">
        <v>6</v>
      </c>
      <c r="N14" s="24">
        <f t="shared" si="0"/>
        <v>0.75</v>
      </c>
    </row>
    <row r="15" spans="1:14" x14ac:dyDescent="0.25">
      <c r="A15" s="6">
        <v>2014.3</v>
      </c>
      <c r="B15" s="5" t="s">
        <v>82</v>
      </c>
      <c r="C15" s="5" t="s">
        <v>77</v>
      </c>
      <c r="D15" s="6">
        <v>9</v>
      </c>
      <c r="E15" s="35">
        <v>6</v>
      </c>
      <c r="F15" s="24">
        <f t="shared" si="1"/>
        <v>0.66666666666666663</v>
      </c>
      <c r="I15" s="18">
        <v>2013.3</v>
      </c>
      <c r="J15" s="17" t="s">
        <v>82</v>
      </c>
      <c r="K15" s="17" t="s">
        <v>77</v>
      </c>
      <c r="L15" s="18">
        <v>9</v>
      </c>
      <c r="M15" s="36">
        <v>7</v>
      </c>
      <c r="N15" s="24">
        <f t="shared" si="0"/>
        <v>0.77777777777777779</v>
      </c>
    </row>
    <row r="16" spans="1:14" x14ac:dyDescent="0.25">
      <c r="A16" s="6">
        <v>2014.3</v>
      </c>
      <c r="B16" s="5" t="s">
        <v>83</v>
      </c>
      <c r="C16" s="5" t="s">
        <v>77</v>
      </c>
      <c r="D16" s="6">
        <v>1</v>
      </c>
      <c r="E16" s="35">
        <v>2</v>
      </c>
      <c r="F16" s="24">
        <f t="shared" si="1"/>
        <v>2</v>
      </c>
      <c r="I16" s="18">
        <v>2013.3</v>
      </c>
      <c r="J16" s="17" t="s">
        <v>84</v>
      </c>
      <c r="K16" s="17" t="s">
        <v>8</v>
      </c>
      <c r="L16" s="18">
        <v>61</v>
      </c>
      <c r="M16" s="36">
        <v>29</v>
      </c>
      <c r="N16" s="24">
        <f t="shared" si="0"/>
        <v>0.47540983606557374</v>
      </c>
    </row>
    <row r="17" spans="1:14" x14ac:dyDescent="0.25">
      <c r="A17" s="6">
        <v>2014.3</v>
      </c>
      <c r="B17" s="5" t="s">
        <v>84</v>
      </c>
      <c r="C17" s="5" t="s">
        <v>8</v>
      </c>
      <c r="D17" s="6">
        <v>54</v>
      </c>
      <c r="E17" s="35">
        <v>28</v>
      </c>
      <c r="F17" s="24">
        <f t="shared" si="1"/>
        <v>0.51851851851851849</v>
      </c>
      <c r="I17" s="18">
        <v>2013.3</v>
      </c>
      <c r="J17" s="17" t="s">
        <v>85</v>
      </c>
      <c r="K17" s="17" t="s">
        <v>8</v>
      </c>
      <c r="L17" s="18">
        <v>4</v>
      </c>
      <c r="M17" s="36">
        <v>1</v>
      </c>
      <c r="N17" s="24">
        <f t="shared" si="0"/>
        <v>0.25</v>
      </c>
    </row>
    <row r="18" spans="1:14" x14ac:dyDescent="0.25">
      <c r="A18" s="6">
        <v>2014.3</v>
      </c>
      <c r="B18" s="5" t="s">
        <v>85</v>
      </c>
      <c r="C18" s="5" t="s">
        <v>8</v>
      </c>
      <c r="D18" s="6">
        <v>18</v>
      </c>
      <c r="E18" s="35">
        <v>8</v>
      </c>
      <c r="F18" s="24">
        <f t="shared" si="1"/>
        <v>0.44444444444444442</v>
      </c>
      <c r="I18" s="18">
        <v>2013.3</v>
      </c>
      <c r="J18" s="17" t="s">
        <v>86</v>
      </c>
      <c r="K18" s="17" t="s">
        <v>8</v>
      </c>
      <c r="L18" s="18">
        <v>82</v>
      </c>
      <c r="M18" s="36">
        <v>41</v>
      </c>
      <c r="N18" s="24">
        <f t="shared" si="0"/>
        <v>0.5</v>
      </c>
    </row>
    <row r="19" spans="1:14" x14ac:dyDescent="0.25">
      <c r="A19" s="6">
        <v>2014.3</v>
      </c>
      <c r="B19" s="5" t="s">
        <v>86</v>
      </c>
      <c r="C19" s="5" t="s">
        <v>8</v>
      </c>
      <c r="D19" s="6">
        <v>48</v>
      </c>
      <c r="E19" s="35">
        <v>18</v>
      </c>
      <c r="F19" s="24">
        <f t="shared" si="1"/>
        <v>0.375</v>
      </c>
      <c r="I19" s="18">
        <v>2013.3</v>
      </c>
      <c r="J19" s="17" t="s">
        <v>87</v>
      </c>
      <c r="K19" s="17" t="s">
        <v>8</v>
      </c>
      <c r="L19" s="18">
        <v>1</v>
      </c>
      <c r="M19" s="36">
        <v>0</v>
      </c>
      <c r="N19" s="24">
        <f t="shared" si="0"/>
        <v>0</v>
      </c>
    </row>
    <row r="20" spans="1:14" x14ac:dyDescent="0.25">
      <c r="A20" s="6">
        <v>2014.3</v>
      </c>
      <c r="B20" s="5" t="s">
        <v>88</v>
      </c>
      <c r="C20" s="5" t="s">
        <v>8</v>
      </c>
      <c r="D20" s="6">
        <v>8</v>
      </c>
      <c r="E20" s="35">
        <v>4</v>
      </c>
      <c r="F20" s="24">
        <f t="shared" si="1"/>
        <v>0.5</v>
      </c>
      <c r="I20" s="18">
        <v>2013.3</v>
      </c>
      <c r="J20" s="17" t="s">
        <v>88</v>
      </c>
      <c r="K20" s="17" t="s">
        <v>8</v>
      </c>
      <c r="L20" s="18">
        <v>7</v>
      </c>
      <c r="M20" s="36">
        <v>9</v>
      </c>
      <c r="N20" s="24">
        <f t="shared" si="0"/>
        <v>1.2857142857142858</v>
      </c>
    </row>
    <row r="21" spans="1:14" x14ac:dyDescent="0.25">
      <c r="A21" s="6">
        <v>2014.3</v>
      </c>
      <c r="B21" s="5" t="s">
        <v>89</v>
      </c>
      <c r="C21" s="5" t="s">
        <v>8</v>
      </c>
      <c r="D21" s="6">
        <v>4</v>
      </c>
      <c r="E21" s="35">
        <v>3</v>
      </c>
      <c r="F21" s="24">
        <f t="shared" si="1"/>
        <v>0.75</v>
      </c>
      <c r="I21" s="18">
        <v>2013.3</v>
      </c>
      <c r="J21" s="17" t="s">
        <v>89</v>
      </c>
      <c r="K21" s="17" t="s">
        <v>8</v>
      </c>
      <c r="L21" s="18">
        <v>3</v>
      </c>
      <c r="M21" s="36">
        <v>4</v>
      </c>
      <c r="N21" s="24">
        <f t="shared" si="0"/>
        <v>1.3333333333333333</v>
      </c>
    </row>
    <row r="22" spans="1:14" x14ac:dyDescent="0.25">
      <c r="A22" s="6">
        <v>2014.3</v>
      </c>
      <c r="B22" s="5" t="s">
        <v>90</v>
      </c>
      <c r="C22" s="5" t="s">
        <v>8</v>
      </c>
      <c r="D22" s="6">
        <v>9</v>
      </c>
      <c r="E22" s="35">
        <v>4</v>
      </c>
      <c r="F22" s="24">
        <f t="shared" si="1"/>
        <v>0.44444444444444442</v>
      </c>
      <c r="I22" s="18">
        <v>2013.3</v>
      </c>
      <c r="J22" s="17" t="s">
        <v>90</v>
      </c>
      <c r="K22" s="17" t="s">
        <v>8</v>
      </c>
      <c r="L22" s="18">
        <v>4</v>
      </c>
      <c r="M22" s="36">
        <v>4</v>
      </c>
      <c r="N22" s="24">
        <f t="shared" si="0"/>
        <v>1</v>
      </c>
    </row>
    <row r="23" spans="1:14" x14ac:dyDescent="0.25">
      <c r="A23" s="6">
        <v>2014.3</v>
      </c>
      <c r="B23" s="5" t="s">
        <v>91</v>
      </c>
      <c r="C23" s="5" t="s">
        <v>8</v>
      </c>
      <c r="D23" s="6">
        <v>21</v>
      </c>
      <c r="E23" s="35">
        <v>15</v>
      </c>
      <c r="F23" s="24">
        <f t="shared" si="1"/>
        <v>0.7142857142857143</v>
      </c>
      <c r="I23" s="18">
        <v>2013.3</v>
      </c>
      <c r="J23" s="17" t="s">
        <v>91</v>
      </c>
      <c r="K23" s="17" t="s">
        <v>8</v>
      </c>
      <c r="L23" s="18">
        <v>19</v>
      </c>
      <c r="M23" s="36">
        <v>10</v>
      </c>
      <c r="N23" s="24">
        <f t="shared" si="0"/>
        <v>0.52631578947368418</v>
      </c>
    </row>
    <row r="24" spans="1:14" x14ac:dyDescent="0.25">
      <c r="A24" s="6">
        <v>2014.3</v>
      </c>
      <c r="B24" s="5" t="s">
        <v>92</v>
      </c>
      <c r="C24" s="5" t="s">
        <v>8</v>
      </c>
      <c r="D24" s="6">
        <v>14</v>
      </c>
      <c r="E24" s="35">
        <v>5</v>
      </c>
      <c r="F24" s="24">
        <f t="shared" si="1"/>
        <v>0.35714285714285715</v>
      </c>
      <c r="I24" s="18">
        <v>2013.3</v>
      </c>
      <c r="J24" s="17" t="s">
        <v>92</v>
      </c>
      <c r="K24" s="17" t="s">
        <v>8</v>
      </c>
      <c r="L24" s="18">
        <v>18</v>
      </c>
      <c r="M24" s="36">
        <v>6</v>
      </c>
      <c r="N24" s="24">
        <f t="shared" si="0"/>
        <v>0.33333333333333331</v>
      </c>
    </row>
    <row r="25" spans="1:14" x14ac:dyDescent="0.25">
      <c r="A25" s="6">
        <v>2014.3</v>
      </c>
      <c r="B25" s="5" t="s">
        <v>93</v>
      </c>
      <c r="C25" s="5" t="s">
        <v>8</v>
      </c>
      <c r="D25" s="6">
        <v>24</v>
      </c>
      <c r="E25" s="35">
        <v>9</v>
      </c>
      <c r="F25" s="37">
        <f t="shared" si="1"/>
        <v>0.375</v>
      </c>
      <c r="G25" s="38"/>
      <c r="H25" s="38"/>
      <c r="I25" s="18">
        <v>2013.3</v>
      </c>
      <c r="J25" s="17" t="s">
        <v>93</v>
      </c>
      <c r="K25" s="17" t="s">
        <v>8</v>
      </c>
      <c r="L25" s="18">
        <v>1</v>
      </c>
      <c r="M25" s="36">
        <v>0</v>
      </c>
      <c r="N25" s="37">
        <f t="shared" si="0"/>
        <v>0</v>
      </c>
    </row>
    <row r="26" spans="1:14" x14ac:dyDescent="0.25">
      <c r="A26" s="6">
        <v>2014.3</v>
      </c>
      <c r="B26" s="5" t="s">
        <v>94</v>
      </c>
      <c r="C26" s="5" t="s">
        <v>8</v>
      </c>
      <c r="D26" s="6">
        <v>4</v>
      </c>
      <c r="E26" s="35">
        <v>6</v>
      </c>
      <c r="F26" s="24">
        <f t="shared" si="1"/>
        <v>1.5</v>
      </c>
      <c r="I26" s="18">
        <v>2013.3</v>
      </c>
      <c r="J26" s="17" t="s">
        <v>94</v>
      </c>
      <c r="K26" s="17" t="s">
        <v>8</v>
      </c>
      <c r="L26" s="18">
        <v>1</v>
      </c>
      <c r="M26" s="36">
        <v>2</v>
      </c>
      <c r="N26" s="24">
        <f t="shared" si="0"/>
        <v>2</v>
      </c>
    </row>
    <row r="27" spans="1:14" x14ac:dyDescent="0.25">
      <c r="A27" s="39">
        <v>2014.3</v>
      </c>
      <c r="B27" s="40" t="s">
        <v>7</v>
      </c>
      <c r="C27" s="40" t="s">
        <v>8</v>
      </c>
      <c r="D27" s="39">
        <v>18</v>
      </c>
      <c r="E27" s="41">
        <v>8</v>
      </c>
      <c r="F27" s="42">
        <f t="shared" si="1"/>
        <v>0.44444444444444442</v>
      </c>
      <c r="G27" s="43"/>
      <c r="H27" s="43"/>
      <c r="I27" s="44">
        <v>2013.3</v>
      </c>
      <c r="J27" s="45" t="s">
        <v>7</v>
      </c>
      <c r="K27" s="45" t="s">
        <v>8</v>
      </c>
      <c r="L27" s="44">
        <v>30</v>
      </c>
      <c r="M27" s="46">
        <v>12</v>
      </c>
      <c r="N27" s="42">
        <f t="shared" si="0"/>
        <v>0.4</v>
      </c>
    </row>
    <row r="28" spans="1:14" x14ac:dyDescent="0.25">
      <c r="A28" s="23"/>
      <c r="B28" s="5" t="s">
        <v>95</v>
      </c>
      <c r="C28" s="23"/>
      <c r="D28" s="23">
        <f>SUM(D3:D27)</f>
        <v>418</v>
      </c>
      <c r="E28" s="23">
        <f>SUM(E3:E27)</f>
        <v>276</v>
      </c>
      <c r="F28" s="24">
        <f t="shared" si="1"/>
        <v>0.66028708133971292</v>
      </c>
      <c r="I28" s="18">
        <v>2013.3</v>
      </c>
      <c r="J28" s="17" t="s">
        <v>96</v>
      </c>
      <c r="K28" s="17" t="s">
        <v>97</v>
      </c>
      <c r="L28" s="18">
        <v>19</v>
      </c>
      <c r="M28" s="36">
        <v>1</v>
      </c>
      <c r="N28" s="24">
        <f t="shared" si="0"/>
        <v>5.2631578947368418E-2</v>
      </c>
    </row>
    <row r="29" spans="1:14" x14ac:dyDescent="0.25">
      <c r="F29" s="30"/>
      <c r="I29" s="23"/>
      <c r="J29" s="17" t="s">
        <v>98</v>
      </c>
      <c r="K29" s="23"/>
      <c r="L29" s="23">
        <f>SUM(L3:L28)</f>
        <v>478</v>
      </c>
      <c r="M29" s="23">
        <f>SUM(M3:M28)</f>
        <v>273</v>
      </c>
      <c r="N29" s="24">
        <f t="shared" si="0"/>
        <v>0.57112970711297073</v>
      </c>
    </row>
    <row r="30" spans="1:14" x14ac:dyDescent="0.25">
      <c r="A30" t="s">
        <v>99</v>
      </c>
      <c r="F30" s="30"/>
      <c r="N30" s="30"/>
    </row>
    <row r="31" spans="1:14" x14ac:dyDescent="0.25">
      <c r="A31" t="s">
        <v>100</v>
      </c>
      <c r="F31" s="30"/>
      <c r="I31" t="s">
        <v>99</v>
      </c>
      <c r="J31" s="47"/>
      <c r="N31" s="30"/>
    </row>
    <row r="32" spans="1:14" x14ac:dyDescent="0.25">
      <c r="I32" t="s">
        <v>101</v>
      </c>
      <c r="N32" s="3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16" workbookViewId="0">
      <selection activeCell="D34" sqref="D34"/>
    </sheetView>
  </sheetViews>
  <sheetFormatPr defaultRowHeight="15" x14ac:dyDescent="0.25"/>
  <cols>
    <col min="2" max="2" width="39" customWidth="1"/>
    <col min="10" max="10" width="39.28515625" customWidth="1"/>
  </cols>
  <sheetData>
    <row r="1" spans="1:14" x14ac:dyDescent="0.25">
      <c r="A1" s="29" t="s">
        <v>102</v>
      </c>
      <c r="E1" s="30"/>
      <c r="F1" s="30"/>
      <c r="G1" s="30"/>
      <c r="I1" s="48" t="s">
        <v>103</v>
      </c>
      <c r="J1" s="23"/>
      <c r="K1" s="23"/>
      <c r="L1" s="23"/>
      <c r="M1" s="24"/>
      <c r="N1" s="24"/>
    </row>
    <row r="2" spans="1:14" x14ac:dyDescent="0.25">
      <c r="A2" s="20" t="s">
        <v>32</v>
      </c>
      <c r="B2" s="20" t="s">
        <v>60</v>
      </c>
      <c r="C2" s="20" t="s">
        <v>1</v>
      </c>
      <c r="D2" s="20" t="s">
        <v>61</v>
      </c>
      <c r="E2" s="49" t="s">
        <v>104</v>
      </c>
      <c r="F2" s="49" t="s">
        <v>105</v>
      </c>
      <c r="G2" s="49" t="s">
        <v>106</v>
      </c>
      <c r="I2" s="7" t="s">
        <v>32</v>
      </c>
      <c r="J2" s="50" t="s">
        <v>107</v>
      </c>
      <c r="K2" s="50" t="s">
        <v>1</v>
      </c>
      <c r="L2" s="50" t="s">
        <v>61</v>
      </c>
      <c r="M2" s="49" t="s">
        <v>104</v>
      </c>
      <c r="N2" s="49" t="s">
        <v>108</v>
      </c>
    </row>
    <row r="3" spans="1:14" x14ac:dyDescent="0.25">
      <c r="A3" s="23">
        <v>2011.3</v>
      </c>
      <c r="B3" s="23" t="s">
        <v>109</v>
      </c>
      <c r="C3" s="23" t="s">
        <v>68</v>
      </c>
      <c r="D3" s="23">
        <v>24</v>
      </c>
      <c r="E3" s="24">
        <v>0.16666666666666666</v>
      </c>
      <c r="F3" s="24">
        <v>0.29166666666666669</v>
      </c>
      <c r="G3" s="24">
        <v>0.5</v>
      </c>
      <c r="I3" s="9">
        <v>2012.3</v>
      </c>
      <c r="J3" s="8" t="s">
        <v>67</v>
      </c>
      <c r="K3" s="8" t="s">
        <v>68</v>
      </c>
      <c r="L3" s="9">
        <v>38</v>
      </c>
      <c r="M3" s="24">
        <v>7.8947368421052627E-2</v>
      </c>
      <c r="N3" s="24">
        <v>0.28947368421052633</v>
      </c>
    </row>
    <row r="4" spans="1:14" x14ac:dyDescent="0.25">
      <c r="A4" s="23">
        <v>2011.3</v>
      </c>
      <c r="B4" s="23" t="s">
        <v>69</v>
      </c>
      <c r="C4" s="23" t="s">
        <v>68</v>
      </c>
      <c r="D4" s="23">
        <v>73</v>
      </c>
      <c r="E4" s="24">
        <v>2.7397260273972601E-2</v>
      </c>
      <c r="F4" s="24">
        <v>2.7397260273972601E-2</v>
      </c>
      <c r="G4" s="24">
        <v>0.21917808219178081</v>
      </c>
      <c r="I4" s="9">
        <v>2012.3</v>
      </c>
      <c r="J4" s="8" t="s">
        <v>69</v>
      </c>
      <c r="K4" s="8" t="s">
        <v>68</v>
      </c>
      <c r="L4" s="9">
        <v>62</v>
      </c>
      <c r="M4" s="24">
        <v>3.2258064516129031E-2</v>
      </c>
      <c r="N4" s="24">
        <v>0.19354838709677419</v>
      </c>
    </row>
    <row r="5" spans="1:14" x14ac:dyDescent="0.25">
      <c r="A5" s="23">
        <v>2011.3</v>
      </c>
      <c r="B5" s="23" t="s">
        <v>70</v>
      </c>
      <c r="C5" s="23" t="s">
        <v>68</v>
      </c>
      <c r="D5" s="23">
        <v>29</v>
      </c>
      <c r="E5" s="24">
        <v>0.10344827586206896</v>
      </c>
      <c r="F5" s="24">
        <v>0.17241379310344829</v>
      </c>
      <c r="G5" s="24">
        <v>0.2413793103448276</v>
      </c>
      <c r="I5" s="9">
        <v>2012.3</v>
      </c>
      <c r="J5" s="8" t="s">
        <v>70</v>
      </c>
      <c r="K5" s="8" t="s">
        <v>68</v>
      </c>
      <c r="L5" s="9">
        <v>12</v>
      </c>
      <c r="M5" s="24">
        <v>0.16666666666666666</v>
      </c>
      <c r="N5" s="24">
        <v>0.58333333333333337</v>
      </c>
    </row>
    <row r="6" spans="1:14" x14ac:dyDescent="0.25">
      <c r="A6" s="23">
        <v>2011.3</v>
      </c>
      <c r="B6" s="23" t="s">
        <v>110</v>
      </c>
      <c r="C6" s="23" t="s">
        <v>68</v>
      </c>
      <c r="D6" s="23">
        <v>62</v>
      </c>
      <c r="E6" s="24">
        <v>4.8387096774193547E-2</v>
      </c>
      <c r="F6" s="24">
        <v>8.0645161290322578E-2</v>
      </c>
      <c r="G6" s="24">
        <v>0.22580645161290322</v>
      </c>
      <c r="I6" s="9">
        <v>2012.3</v>
      </c>
      <c r="J6" s="8" t="s">
        <v>71</v>
      </c>
      <c r="K6" s="8" t="s">
        <v>68</v>
      </c>
      <c r="L6" s="9">
        <v>62</v>
      </c>
      <c r="M6" s="24">
        <v>3.2258064516129031E-2</v>
      </c>
      <c r="N6" s="24">
        <v>0.12903225806451613</v>
      </c>
    </row>
    <row r="7" spans="1:14" x14ac:dyDescent="0.25">
      <c r="A7" s="23">
        <v>2011.3</v>
      </c>
      <c r="B7" s="23" t="s">
        <v>72</v>
      </c>
      <c r="C7" s="23" t="s">
        <v>73</v>
      </c>
      <c r="D7" s="23">
        <v>4</v>
      </c>
      <c r="E7" s="24">
        <v>0.5</v>
      </c>
      <c r="F7" s="24">
        <v>0.5</v>
      </c>
      <c r="G7" s="24">
        <v>0.75</v>
      </c>
      <c r="I7" s="9">
        <v>2012.3</v>
      </c>
      <c r="J7" s="8" t="s">
        <v>72</v>
      </c>
      <c r="K7" s="8" t="s">
        <v>73</v>
      </c>
      <c r="L7" s="9">
        <v>2</v>
      </c>
      <c r="M7" s="24">
        <v>0</v>
      </c>
      <c r="N7" s="24">
        <v>1.5</v>
      </c>
    </row>
    <row r="8" spans="1:14" x14ac:dyDescent="0.25">
      <c r="A8" s="23">
        <v>2011.3</v>
      </c>
      <c r="B8" s="23" t="s">
        <v>74</v>
      </c>
      <c r="C8" s="23" t="s">
        <v>73</v>
      </c>
      <c r="D8" s="23">
        <v>15</v>
      </c>
      <c r="E8" s="24">
        <v>0</v>
      </c>
      <c r="F8" s="24">
        <v>0</v>
      </c>
      <c r="G8" s="24">
        <v>0.2</v>
      </c>
      <c r="I8" s="9">
        <v>2012.3</v>
      </c>
      <c r="J8" s="8" t="s">
        <v>74</v>
      </c>
      <c r="K8" s="8" t="s">
        <v>73</v>
      </c>
      <c r="L8" s="9">
        <v>10</v>
      </c>
      <c r="M8" s="24">
        <v>0</v>
      </c>
      <c r="N8" s="24">
        <v>0.3</v>
      </c>
    </row>
    <row r="9" spans="1:14" x14ac:dyDescent="0.25">
      <c r="A9" s="23">
        <v>2011.3</v>
      </c>
      <c r="B9" s="23" t="s">
        <v>111</v>
      </c>
      <c r="C9" s="23" t="s">
        <v>73</v>
      </c>
      <c r="D9" s="23">
        <v>13</v>
      </c>
      <c r="E9" s="24">
        <v>0</v>
      </c>
      <c r="F9" s="24">
        <v>0</v>
      </c>
      <c r="G9" s="24">
        <v>0.23076923076923078</v>
      </c>
      <c r="I9" s="9">
        <v>2012.3</v>
      </c>
      <c r="J9" s="8" t="s">
        <v>75</v>
      </c>
      <c r="K9" s="8" t="s">
        <v>73</v>
      </c>
      <c r="L9" s="9">
        <v>10</v>
      </c>
      <c r="M9" s="24">
        <v>0</v>
      </c>
      <c r="N9" s="24">
        <v>0.1</v>
      </c>
    </row>
    <row r="10" spans="1:14" x14ac:dyDescent="0.25">
      <c r="A10" s="23">
        <v>2011.3</v>
      </c>
      <c r="B10" s="23" t="s">
        <v>76</v>
      </c>
      <c r="C10" s="23" t="s">
        <v>77</v>
      </c>
      <c r="D10" s="23">
        <v>9</v>
      </c>
      <c r="E10" s="24">
        <v>0.1111111111111111</v>
      </c>
      <c r="F10" s="24">
        <v>0.1111111111111111</v>
      </c>
      <c r="G10" s="24">
        <v>0.22222222222222221</v>
      </c>
      <c r="I10" s="9">
        <v>2012.3</v>
      </c>
      <c r="J10" s="8" t="s">
        <v>76</v>
      </c>
      <c r="K10" s="8" t="s">
        <v>77</v>
      </c>
      <c r="L10" s="9">
        <v>12</v>
      </c>
      <c r="M10" s="24">
        <v>0</v>
      </c>
      <c r="N10" s="24">
        <v>0</v>
      </c>
    </row>
    <row r="11" spans="1:14" x14ac:dyDescent="0.25">
      <c r="A11" s="23">
        <v>2011.3</v>
      </c>
      <c r="B11" s="23" t="s">
        <v>112</v>
      </c>
      <c r="C11" s="23" t="s">
        <v>77</v>
      </c>
      <c r="D11" s="23">
        <v>8</v>
      </c>
      <c r="E11" s="24">
        <v>0</v>
      </c>
      <c r="F11" s="24">
        <v>0</v>
      </c>
      <c r="G11" s="24">
        <v>0</v>
      </c>
      <c r="I11" s="9">
        <v>2012.3</v>
      </c>
      <c r="J11" s="8" t="s">
        <v>112</v>
      </c>
      <c r="K11" s="8" t="s">
        <v>77</v>
      </c>
      <c r="L11" s="9">
        <v>1</v>
      </c>
      <c r="M11" s="24">
        <v>0</v>
      </c>
      <c r="N11" s="24">
        <v>0</v>
      </c>
    </row>
    <row r="12" spans="1:14" x14ac:dyDescent="0.25">
      <c r="A12" s="51">
        <v>2011.3</v>
      </c>
      <c r="B12" s="51" t="s">
        <v>78</v>
      </c>
      <c r="C12" s="51" t="s">
        <v>77</v>
      </c>
      <c r="D12" s="51">
        <v>72</v>
      </c>
      <c r="E12" s="37">
        <v>4.1666666666666664E-2</v>
      </c>
      <c r="F12" s="37">
        <v>5.5555555555555552E-2</v>
      </c>
      <c r="G12" s="37">
        <v>0.1388888888888889</v>
      </c>
      <c r="H12" s="38"/>
      <c r="I12" s="9">
        <v>2012.3</v>
      </c>
      <c r="J12" s="8" t="s">
        <v>78</v>
      </c>
      <c r="K12" s="8" t="s">
        <v>77</v>
      </c>
      <c r="L12" s="9">
        <v>40</v>
      </c>
      <c r="M12" s="37">
        <v>2.5000000000000001E-2</v>
      </c>
      <c r="N12" s="37">
        <v>0.15</v>
      </c>
    </row>
    <row r="13" spans="1:14" x14ac:dyDescent="0.25">
      <c r="A13" s="23">
        <v>2011.3</v>
      </c>
      <c r="B13" s="23" t="s">
        <v>79</v>
      </c>
      <c r="C13" s="23" t="s">
        <v>77</v>
      </c>
      <c r="D13" s="23">
        <v>26</v>
      </c>
      <c r="E13" s="24">
        <v>3.8461538461538464E-2</v>
      </c>
      <c r="F13" s="24">
        <v>0.11538461538461539</v>
      </c>
      <c r="G13" s="24">
        <v>0.26923076923076922</v>
      </c>
      <c r="I13" s="9">
        <v>2012.3</v>
      </c>
      <c r="J13" s="8" t="s">
        <v>79</v>
      </c>
      <c r="K13" s="8" t="s">
        <v>77</v>
      </c>
      <c r="L13" s="9">
        <v>43</v>
      </c>
      <c r="M13" s="24">
        <v>0</v>
      </c>
      <c r="N13" s="24">
        <v>0.18604651162790697</v>
      </c>
    </row>
    <row r="14" spans="1:14" x14ac:dyDescent="0.25">
      <c r="A14" s="23">
        <v>2011.3</v>
      </c>
      <c r="B14" s="23" t="s">
        <v>80</v>
      </c>
      <c r="C14" s="23" t="s">
        <v>77</v>
      </c>
      <c r="D14" s="23">
        <v>16</v>
      </c>
      <c r="E14" s="24">
        <v>0</v>
      </c>
      <c r="F14" s="24">
        <v>6.25E-2</v>
      </c>
      <c r="G14" s="24">
        <v>6.25E-2</v>
      </c>
      <c r="I14" s="9">
        <v>2012.3</v>
      </c>
      <c r="J14" s="8" t="s">
        <v>80</v>
      </c>
      <c r="K14" s="8" t="s">
        <v>77</v>
      </c>
      <c r="L14" s="9">
        <v>9</v>
      </c>
      <c r="M14" s="24">
        <v>0</v>
      </c>
      <c r="N14" s="24">
        <v>0</v>
      </c>
    </row>
    <row r="15" spans="1:14" x14ac:dyDescent="0.25">
      <c r="A15" s="23">
        <v>2011.3</v>
      </c>
      <c r="B15" s="23" t="s">
        <v>81</v>
      </c>
      <c r="C15" s="23" t="s">
        <v>77</v>
      </c>
      <c r="D15" s="23">
        <v>10</v>
      </c>
      <c r="E15" s="24">
        <v>0.2</v>
      </c>
      <c r="F15" s="24">
        <v>0.3</v>
      </c>
      <c r="G15" s="24">
        <v>0.4</v>
      </c>
      <c r="I15" s="9">
        <v>2012.3</v>
      </c>
      <c r="J15" s="8" t="s">
        <v>81</v>
      </c>
      <c r="K15" s="8" t="s">
        <v>77</v>
      </c>
      <c r="L15" s="9">
        <v>15</v>
      </c>
      <c r="M15" s="24">
        <v>0</v>
      </c>
      <c r="N15" s="24">
        <v>6.6666666666666666E-2</v>
      </c>
    </row>
    <row r="16" spans="1:14" x14ac:dyDescent="0.25">
      <c r="A16" s="23">
        <v>2011.3</v>
      </c>
      <c r="B16" s="23" t="s">
        <v>113</v>
      </c>
      <c r="C16" s="23" t="s">
        <v>77</v>
      </c>
      <c r="D16" s="23">
        <v>6</v>
      </c>
      <c r="E16" s="24">
        <v>0</v>
      </c>
      <c r="F16" s="24">
        <v>0</v>
      </c>
      <c r="G16" s="24">
        <v>0</v>
      </c>
      <c r="I16" s="9">
        <v>2012.3</v>
      </c>
      <c r="J16" s="8" t="s">
        <v>82</v>
      </c>
      <c r="K16" s="8" t="s">
        <v>77</v>
      </c>
      <c r="L16" s="9">
        <v>5</v>
      </c>
      <c r="M16" s="24">
        <v>0</v>
      </c>
      <c r="N16" s="24">
        <v>0</v>
      </c>
    </row>
    <row r="17" spans="1:14" x14ac:dyDescent="0.25">
      <c r="A17" s="23">
        <v>2011.3</v>
      </c>
      <c r="B17" s="23" t="s">
        <v>83</v>
      </c>
      <c r="C17" s="23" t="s">
        <v>77</v>
      </c>
      <c r="D17" s="23">
        <v>1</v>
      </c>
      <c r="E17" s="24">
        <v>1</v>
      </c>
      <c r="F17" s="24">
        <v>1</v>
      </c>
      <c r="G17" s="24">
        <v>2</v>
      </c>
      <c r="I17" s="9">
        <v>2012.3</v>
      </c>
      <c r="J17" s="8" t="s">
        <v>83</v>
      </c>
      <c r="K17" s="8" t="s">
        <v>77</v>
      </c>
      <c r="L17" s="9">
        <v>3</v>
      </c>
      <c r="M17" s="24">
        <v>0</v>
      </c>
      <c r="N17" s="24">
        <v>0</v>
      </c>
    </row>
    <row r="18" spans="1:14" x14ac:dyDescent="0.25">
      <c r="A18" s="23">
        <v>2011.3</v>
      </c>
      <c r="B18" s="23" t="s">
        <v>84</v>
      </c>
      <c r="C18" s="23" t="s">
        <v>8</v>
      </c>
      <c r="D18" s="23">
        <v>26</v>
      </c>
      <c r="E18" s="24">
        <v>0.42307692307692307</v>
      </c>
      <c r="F18" s="24">
        <v>0.42307692307692307</v>
      </c>
      <c r="G18" s="24">
        <v>0.46153846153846156</v>
      </c>
      <c r="I18" s="9">
        <v>2012.3</v>
      </c>
      <c r="J18" s="8" t="s">
        <v>84</v>
      </c>
      <c r="K18" s="8" t="s">
        <v>8</v>
      </c>
      <c r="L18" s="9">
        <v>56</v>
      </c>
      <c r="M18" s="24">
        <v>0.2857142857142857</v>
      </c>
      <c r="N18" s="24">
        <v>0.3392857142857143</v>
      </c>
    </row>
    <row r="19" spans="1:14" x14ac:dyDescent="0.25">
      <c r="A19" s="23">
        <v>2011.3</v>
      </c>
      <c r="B19" s="23" t="s">
        <v>85</v>
      </c>
      <c r="C19" s="23" t="s">
        <v>8</v>
      </c>
      <c r="D19" s="23">
        <v>4</v>
      </c>
      <c r="E19" s="24">
        <v>0</v>
      </c>
      <c r="F19" s="24">
        <v>0</v>
      </c>
      <c r="G19" s="24">
        <v>0</v>
      </c>
      <c r="I19" s="9">
        <v>2012.3</v>
      </c>
      <c r="J19" s="8" t="s">
        <v>85</v>
      </c>
      <c r="K19" s="8" t="s">
        <v>8</v>
      </c>
      <c r="L19" s="9">
        <v>8</v>
      </c>
      <c r="M19" s="24">
        <v>0</v>
      </c>
      <c r="N19" s="24">
        <v>0</v>
      </c>
    </row>
    <row r="20" spans="1:14" x14ac:dyDescent="0.25">
      <c r="A20" s="23">
        <v>2011.3</v>
      </c>
      <c r="B20" s="23" t="s">
        <v>86</v>
      </c>
      <c r="C20" s="23" t="s">
        <v>8</v>
      </c>
      <c r="D20" s="23">
        <v>99</v>
      </c>
      <c r="E20" s="24">
        <v>9.0909090909090912E-2</v>
      </c>
      <c r="F20" s="24">
        <v>0.10101010101010101</v>
      </c>
      <c r="G20" s="24">
        <v>0.12121212121212122</v>
      </c>
      <c r="I20" s="9">
        <v>2012.3</v>
      </c>
      <c r="J20" s="8" t="s">
        <v>86</v>
      </c>
      <c r="K20" s="8" t="s">
        <v>8</v>
      </c>
      <c r="L20" s="9">
        <v>77</v>
      </c>
      <c r="M20" s="24">
        <v>3.896103896103896E-2</v>
      </c>
      <c r="N20" s="24">
        <v>6.4935064935064929E-2</v>
      </c>
    </row>
    <row r="21" spans="1:14" x14ac:dyDescent="0.25">
      <c r="A21" s="23">
        <v>2011.3</v>
      </c>
      <c r="B21" s="23" t="s">
        <v>87</v>
      </c>
      <c r="C21" s="23" t="s">
        <v>8</v>
      </c>
      <c r="D21" s="23">
        <v>2</v>
      </c>
      <c r="E21" s="24">
        <v>1</v>
      </c>
      <c r="F21" s="24">
        <v>1</v>
      </c>
      <c r="G21" s="24">
        <v>1</v>
      </c>
      <c r="I21" s="9">
        <v>2012.3</v>
      </c>
      <c r="J21" s="8" t="s">
        <v>87</v>
      </c>
      <c r="K21" s="8" t="s">
        <v>8</v>
      </c>
      <c r="L21" s="9">
        <v>5</v>
      </c>
      <c r="M21" s="24">
        <v>0.2</v>
      </c>
      <c r="N21" s="24">
        <v>0.2</v>
      </c>
    </row>
    <row r="22" spans="1:14" x14ac:dyDescent="0.25">
      <c r="A22" s="23">
        <v>2011.3</v>
      </c>
      <c r="B22" s="23" t="s">
        <v>88</v>
      </c>
      <c r="C22" s="23" t="s">
        <v>8</v>
      </c>
      <c r="D22" s="23">
        <v>5</v>
      </c>
      <c r="E22" s="24">
        <v>0.4</v>
      </c>
      <c r="F22" s="24">
        <v>0.4</v>
      </c>
      <c r="G22" s="24">
        <v>0.4</v>
      </c>
      <c r="I22" s="9">
        <v>2012.3</v>
      </c>
      <c r="J22" s="8" t="s">
        <v>88</v>
      </c>
      <c r="K22" s="8" t="s">
        <v>8</v>
      </c>
      <c r="L22" s="9">
        <v>15</v>
      </c>
      <c r="M22" s="24">
        <v>0.26666666666666666</v>
      </c>
      <c r="N22" s="24">
        <v>0.4</v>
      </c>
    </row>
    <row r="23" spans="1:14" ht="18" customHeight="1" x14ac:dyDescent="0.25">
      <c r="A23" s="23">
        <v>2011.3</v>
      </c>
      <c r="B23" s="23" t="s">
        <v>89</v>
      </c>
      <c r="C23" s="23" t="s">
        <v>8</v>
      </c>
      <c r="D23" s="23">
        <v>2</v>
      </c>
      <c r="E23" s="24">
        <v>0.5</v>
      </c>
      <c r="F23" s="24">
        <v>0.5</v>
      </c>
      <c r="G23" s="24">
        <v>1</v>
      </c>
      <c r="I23" s="9">
        <v>2012.3</v>
      </c>
      <c r="J23" s="8" t="s">
        <v>89</v>
      </c>
      <c r="K23" s="8" t="s">
        <v>8</v>
      </c>
      <c r="L23" s="9">
        <v>1</v>
      </c>
      <c r="M23" s="24">
        <v>0</v>
      </c>
      <c r="N23" s="24">
        <v>0</v>
      </c>
    </row>
    <row r="24" spans="1:14" x14ac:dyDescent="0.25">
      <c r="A24" s="23">
        <v>2011.3</v>
      </c>
      <c r="B24" s="23" t="s">
        <v>90</v>
      </c>
      <c r="C24" s="23" t="s">
        <v>8</v>
      </c>
      <c r="D24" s="23">
        <v>1</v>
      </c>
      <c r="E24" s="24">
        <v>0</v>
      </c>
      <c r="F24" s="24">
        <v>0</v>
      </c>
      <c r="G24" s="24">
        <v>0</v>
      </c>
      <c r="I24" s="9">
        <v>2012.3</v>
      </c>
      <c r="J24" s="8" t="s">
        <v>90</v>
      </c>
      <c r="K24" s="8" t="s">
        <v>8</v>
      </c>
      <c r="L24" s="9">
        <v>8</v>
      </c>
      <c r="M24" s="24">
        <v>0.125</v>
      </c>
      <c r="N24" s="24">
        <v>0.125</v>
      </c>
    </row>
    <row r="25" spans="1:14" x14ac:dyDescent="0.25">
      <c r="A25" s="23">
        <v>2011.3</v>
      </c>
      <c r="B25" s="23" t="s">
        <v>91</v>
      </c>
      <c r="C25" s="23" t="s">
        <v>8</v>
      </c>
      <c r="D25" s="23">
        <v>9</v>
      </c>
      <c r="E25" s="24">
        <v>0.1111111111111111</v>
      </c>
      <c r="F25" s="24">
        <v>0.1111111111111111</v>
      </c>
      <c r="G25" s="24">
        <v>0.1111111111111111</v>
      </c>
      <c r="I25" s="9">
        <v>2012.3</v>
      </c>
      <c r="J25" s="8" t="s">
        <v>91</v>
      </c>
      <c r="K25" s="8" t="s">
        <v>8</v>
      </c>
      <c r="L25" s="9">
        <v>6</v>
      </c>
      <c r="M25" s="24">
        <v>0.16666666666666666</v>
      </c>
      <c r="N25" s="24">
        <v>0.33333333333333331</v>
      </c>
    </row>
    <row r="26" spans="1:14" x14ac:dyDescent="0.25">
      <c r="A26" s="23">
        <v>2011.3</v>
      </c>
      <c r="B26" s="23" t="s">
        <v>92</v>
      </c>
      <c r="C26" s="23" t="s">
        <v>8</v>
      </c>
      <c r="D26" s="23">
        <v>21</v>
      </c>
      <c r="E26" s="24">
        <v>9.5238095238095233E-2</v>
      </c>
      <c r="F26" s="24">
        <v>9.5238095238095233E-2</v>
      </c>
      <c r="G26" s="24">
        <v>0.14285714285714285</v>
      </c>
      <c r="I26" s="9">
        <v>2012.3</v>
      </c>
      <c r="J26" s="8" t="s">
        <v>92</v>
      </c>
      <c r="K26" s="8" t="s">
        <v>8</v>
      </c>
      <c r="L26" s="9">
        <v>16</v>
      </c>
      <c r="M26" s="24">
        <v>6.25E-2</v>
      </c>
      <c r="N26" s="24">
        <v>0.125</v>
      </c>
    </row>
    <row r="27" spans="1:14" x14ac:dyDescent="0.25">
      <c r="A27" s="23">
        <v>2011.3</v>
      </c>
      <c r="B27" s="23" t="s">
        <v>114</v>
      </c>
      <c r="C27" s="23" t="s">
        <v>8</v>
      </c>
      <c r="D27" s="23">
        <v>5</v>
      </c>
      <c r="E27" s="24">
        <v>0</v>
      </c>
      <c r="F27" s="24">
        <v>0</v>
      </c>
      <c r="G27" s="24">
        <v>0.2</v>
      </c>
      <c r="I27" s="9">
        <v>2012.3</v>
      </c>
      <c r="J27" s="8" t="s">
        <v>114</v>
      </c>
      <c r="K27" s="8" t="s">
        <v>8</v>
      </c>
      <c r="L27" s="9">
        <v>4</v>
      </c>
      <c r="M27" s="24">
        <v>0</v>
      </c>
      <c r="N27" s="24">
        <v>0</v>
      </c>
    </row>
    <row r="28" spans="1:14" x14ac:dyDescent="0.25">
      <c r="A28" s="23">
        <v>2011.3</v>
      </c>
      <c r="B28" s="23" t="s">
        <v>115</v>
      </c>
      <c r="C28" s="23" t="s">
        <v>8</v>
      </c>
      <c r="D28" s="23">
        <v>3</v>
      </c>
      <c r="E28" s="24">
        <v>0</v>
      </c>
      <c r="F28" s="24">
        <v>0</v>
      </c>
      <c r="G28" s="24">
        <v>0</v>
      </c>
      <c r="I28" s="9">
        <v>2012.3</v>
      </c>
      <c r="J28" s="8" t="s">
        <v>93</v>
      </c>
      <c r="K28" s="8" t="s">
        <v>8</v>
      </c>
      <c r="L28" s="9">
        <v>1</v>
      </c>
      <c r="M28" s="37">
        <v>0</v>
      </c>
      <c r="N28" s="37">
        <v>0</v>
      </c>
    </row>
    <row r="29" spans="1:14" x14ac:dyDescent="0.25">
      <c r="A29" s="23">
        <v>2011.3</v>
      </c>
      <c r="B29" s="23" t="s">
        <v>94</v>
      </c>
      <c r="C29" s="23" t="s">
        <v>8</v>
      </c>
      <c r="D29" s="23">
        <v>1</v>
      </c>
      <c r="E29" s="24">
        <v>1</v>
      </c>
      <c r="F29" s="24">
        <v>1</v>
      </c>
      <c r="G29" s="24">
        <v>1</v>
      </c>
      <c r="I29" s="9">
        <v>2012.3</v>
      </c>
      <c r="J29" s="8" t="s">
        <v>94</v>
      </c>
      <c r="K29" s="8" t="s">
        <v>8</v>
      </c>
      <c r="L29" s="9">
        <v>9</v>
      </c>
      <c r="M29" s="24">
        <v>0.22222222222222221</v>
      </c>
      <c r="N29" s="24">
        <v>0.33333333333333331</v>
      </c>
    </row>
    <row r="30" spans="1:14" x14ac:dyDescent="0.25">
      <c r="A30" s="54">
        <v>2011.3</v>
      </c>
      <c r="B30" s="54" t="s">
        <v>7</v>
      </c>
      <c r="C30" s="54" t="s">
        <v>8</v>
      </c>
      <c r="D30" s="54">
        <v>22</v>
      </c>
      <c r="E30" s="42">
        <v>4.5454545454545456E-2</v>
      </c>
      <c r="F30" s="42">
        <v>4.5454545454545456E-2</v>
      </c>
      <c r="G30" s="42">
        <v>4.5454545454545456E-2</v>
      </c>
      <c r="H30" s="43"/>
      <c r="I30" s="52">
        <v>2012.3</v>
      </c>
      <c r="J30" s="53" t="s">
        <v>7</v>
      </c>
      <c r="K30" s="53" t="s">
        <v>8</v>
      </c>
      <c r="L30" s="52">
        <v>15</v>
      </c>
      <c r="M30" s="42">
        <v>0.2</v>
      </c>
      <c r="N30" s="42">
        <v>0.2</v>
      </c>
    </row>
    <row r="31" spans="1:14" x14ac:dyDescent="0.25">
      <c r="A31" s="23"/>
      <c r="B31" s="23"/>
      <c r="C31" s="23"/>
      <c r="D31" s="23">
        <v>568</v>
      </c>
      <c r="E31" s="24">
        <v>9.154929577464789E-2</v>
      </c>
      <c r="F31" s="24">
        <v>0.11443661971830986</v>
      </c>
      <c r="G31" s="24">
        <v>0.2130281690140845</v>
      </c>
      <c r="I31" s="23"/>
      <c r="J31" s="8" t="s">
        <v>95</v>
      </c>
      <c r="K31" s="23"/>
      <c r="L31" s="23">
        <f>SUM(L3:L30)</f>
        <v>545</v>
      </c>
      <c r="M31" s="24">
        <v>7.7064220183486243E-2</v>
      </c>
      <c r="N31" s="24">
        <v>0.1871559633027523</v>
      </c>
    </row>
    <row r="32" spans="1:14" x14ac:dyDescent="0.25">
      <c r="E32" s="30"/>
      <c r="F32" s="30"/>
      <c r="G32" s="30"/>
    </row>
    <row r="33" spans="1:7" x14ac:dyDescent="0.25">
      <c r="A33" t="s">
        <v>116</v>
      </c>
      <c r="E33" s="30"/>
      <c r="F33" s="30"/>
      <c r="G33" s="30"/>
    </row>
    <row r="34" spans="1:7" x14ac:dyDescent="0.25">
      <c r="A34" t="s">
        <v>117</v>
      </c>
      <c r="E34" s="30"/>
      <c r="F34" s="30"/>
      <c r="G34" s="30"/>
    </row>
    <row r="35" spans="1:7" x14ac:dyDescent="0.25">
      <c r="A35" t="s">
        <v>118</v>
      </c>
      <c r="E35" s="30"/>
      <c r="F35" s="30"/>
      <c r="G35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Enrollment</vt:lpstr>
      <vt:lpstr>CC</vt:lpstr>
      <vt:lpstr>Credits</vt:lpstr>
      <vt:lpstr>Section</vt:lpstr>
      <vt:lpstr>Retention</vt:lpstr>
      <vt:lpstr>GraduationRates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H</dc:creator>
  <cp:lastModifiedBy>Will H</cp:lastModifiedBy>
  <dcterms:created xsi:type="dcterms:W3CDTF">2016-01-14T13:13:09Z</dcterms:created>
  <dcterms:modified xsi:type="dcterms:W3CDTF">2016-02-23T22:43:12Z</dcterms:modified>
</cp:coreProperties>
</file>