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\Google Drive\Google Drive\DataCenter\Program data sheets\2016\Ready\"/>
    </mc:Choice>
  </mc:AlternateContent>
  <bookViews>
    <workbookView xWindow="10410" yWindow="600" windowWidth="22410" windowHeight="9000" firstSheet="1" activeTab="1"/>
  </bookViews>
  <sheets>
    <sheet name="Agriculture" sheetId="1" r:id="rId1"/>
    <sheet name="businessAdmin" sheetId="2" r:id="rId2"/>
    <sheet name="CIS" sheetId="3" r:id="rId3"/>
    <sheet name="HTM" sheetId="4" r:id="rId4"/>
    <sheet name="marineScience" sheetId="5" r:id="rId5"/>
    <sheet name="nursing " sheetId="6" r:id="rId6"/>
    <sheet name="PublicHealth" sheetId="7" r:id="rId7"/>
  </sheets>
  <calcPr calcId="152511"/>
</workbook>
</file>

<file path=xl/calcChain.xml><?xml version="1.0" encoding="utf-8"?>
<calcChain xmlns="http://schemas.openxmlformats.org/spreadsheetml/2006/main">
  <c r="G82" i="6" l="1"/>
  <c r="F82" i="6"/>
  <c r="G71" i="7" l="1"/>
  <c r="F71" i="7"/>
  <c r="G71" i="5" l="1"/>
  <c r="F71" i="5"/>
  <c r="H37" i="5"/>
  <c r="G71" i="4"/>
  <c r="F71" i="4"/>
  <c r="G65" i="4"/>
  <c r="F65" i="4"/>
  <c r="G64" i="4"/>
  <c r="F64" i="4"/>
  <c r="H42" i="4"/>
  <c r="H37" i="4"/>
  <c r="G71" i="3"/>
  <c r="F71" i="3"/>
  <c r="G65" i="3"/>
  <c r="F65" i="3"/>
  <c r="G64" i="3"/>
  <c r="F64" i="3"/>
  <c r="H42" i="3"/>
  <c r="H37" i="3"/>
  <c r="F71" i="2" l="1"/>
  <c r="G71" i="2"/>
  <c r="H42" i="2" l="1"/>
  <c r="H37" i="2"/>
  <c r="G64" i="2" l="1"/>
  <c r="F64" i="2"/>
  <c r="G95" i="1" l="1"/>
  <c r="F95" i="1"/>
  <c r="G94" i="1" l="1"/>
  <c r="F94" i="1"/>
  <c r="I32" i="1" l="1"/>
  <c r="I9" i="1" l="1"/>
  <c r="I8" i="1"/>
  <c r="G87" i="7" l="1"/>
  <c r="F87" i="7"/>
  <c r="G84" i="7"/>
  <c r="F84" i="7"/>
  <c r="G98" i="6"/>
  <c r="F98" i="6"/>
  <c r="G95" i="6"/>
  <c r="F95" i="6"/>
  <c r="F73" i="6"/>
  <c r="G73" i="6"/>
  <c r="G87" i="5"/>
  <c r="F87" i="5"/>
  <c r="G84" i="5"/>
  <c r="F84" i="5"/>
  <c r="G87" i="4"/>
  <c r="F87" i="4"/>
  <c r="G84" i="4"/>
  <c r="F84" i="4"/>
  <c r="G118" i="1"/>
  <c r="F118" i="1"/>
  <c r="G115" i="1"/>
  <c r="F115" i="1"/>
  <c r="G87" i="2"/>
  <c r="F87" i="2"/>
  <c r="G84" i="2"/>
  <c r="F84" i="2"/>
  <c r="G87" i="3"/>
  <c r="F87" i="3"/>
  <c r="G84" i="3"/>
  <c r="F84" i="3"/>
  <c r="G81" i="7"/>
  <c r="F81" i="7"/>
  <c r="G92" i="6"/>
  <c r="F92" i="6"/>
  <c r="G81" i="5"/>
  <c r="F81" i="5"/>
  <c r="G81" i="4"/>
  <c r="F81" i="4"/>
  <c r="G69" i="3"/>
  <c r="F69" i="3"/>
  <c r="G81" i="3"/>
  <c r="F81" i="3"/>
  <c r="G81" i="2"/>
  <c r="F81" i="2"/>
  <c r="G99" i="1"/>
  <c r="F99" i="1"/>
  <c r="G112" i="1"/>
  <c r="F112" i="1"/>
  <c r="G78" i="7"/>
  <c r="F78" i="7"/>
  <c r="G75" i="7"/>
  <c r="F75" i="7"/>
  <c r="G68" i="7"/>
  <c r="F68" i="7"/>
  <c r="G67" i="7"/>
  <c r="F67" i="7"/>
  <c r="G66" i="7"/>
  <c r="F66" i="7"/>
  <c r="G63" i="7"/>
  <c r="F63" i="7"/>
  <c r="G62" i="7"/>
  <c r="F62" i="7"/>
  <c r="G61" i="7"/>
  <c r="F61" i="7"/>
  <c r="G89" i="6"/>
  <c r="F89" i="6"/>
  <c r="G86" i="6"/>
  <c r="F86" i="6"/>
  <c r="G79" i="6"/>
  <c r="F79" i="6"/>
  <c r="G78" i="6"/>
  <c r="F78" i="6"/>
  <c r="G74" i="6"/>
  <c r="F74" i="6"/>
  <c r="G78" i="5"/>
  <c r="F78" i="5"/>
  <c r="G75" i="5"/>
  <c r="F75" i="5"/>
  <c r="G68" i="5"/>
  <c r="F68" i="5"/>
  <c r="G67" i="5"/>
  <c r="F67" i="5"/>
  <c r="G66" i="5"/>
  <c r="F66" i="5"/>
  <c r="G63" i="5"/>
  <c r="F63" i="5"/>
  <c r="G62" i="5"/>
  <c r="F62" i="5"/>
  <c r="G61" i="5"/>
  <c r="F61" i="5"/>
  <c r="G78" i="4"/>
  <c r="F78" i="4"/>
  <c r="G75" i="4"/>
  <c r="F75" i="4"/>
  <c r="G68" i="4"/>
  <c r="F68" i="4"/>
  <c r="G67" i="4"/>
  <c r="F67" i="4"/>
  <c r="G66" i="4"/>
  <c r="F66" i="4"/>
  <c r="G63" i="4"/>
  <c r="F63" i="4"/>
  <c r="G62" i="4"/>
  <c r="F62" i="4"/>
  <c r="G61" i="4"/>
  <c r="F61" i="4"/>
  <c r="G78" i="3"/>
  <c r="F78" i="3"/>
  <c r="G75" i="3"/>
  <c r="F75" i="3"/>
  <c r="G68" i="3"/>
  <c r="F68" i="3"/>
  <c r="G67" i="3"/>
  <c r="F67" i="3"/>
  <c r="G66" i="3"/>
  <c r="F66" i="3"/>
  <c r="G63" i="3"/>
  <c r="F63" i="3"/>
  <c r="G62" i="3"/>
  <c r="F62" i="3"/>
  <c r="G61" i="3"/>
  <c r="F61" i="3"/>
  <c r="G78" i="2"/>
  <c r="F78" i="2"/>
  <c r="G75" i="2"/>
  <c r="F75" i="2"/>
  <c r="G68" i="2"/>
  <c r="F68" i="2"/>
  <c r="G67" i="2"/>
  <c r="F67" i="2"/>
  <c r="G66" i="2"/>
  <c r="F66" i="2"/>
  <c r="G63" i="2"/>
  <c r="F63" i="2"/>
  <c r="G62" i="2"/>
  <c r="F62" i="2"/>
  <c r="G61" i="2"/>
  <c r="F61" i="2"/>
  <c r="G109" i="1"/>
  <c r="F109" i="1"/>
  <c r="G106" i="1"/>
  <c r="F106" i="1"/>
  <c r="G105" i="1"/>
  <c r="F105" i="1"/>
  <c r="G98" i="1"/>
  <c r="F98" i="1"/>
  <c r="G97" i="1"/>
  <c r="F97" i="1"/>
  <c r="G96" i="1"/>
  <c r="F96" i="1"/>
  <c r="G93" i="1"/>
  <c r="F93" i="1"/>
  <c r="G92" i="1"/>
  <c r="F92" i="1"/>
  <c r="G91" i="1"/>
  <c r="F91" i="1"/>
</calcChain>
</file>

<file path=xl/sharedStrings.xml><?xml version="1.0" encoding="utf-8"?>
<sst xmlns="http://schemas.openxmlformats.org/spreadsheetml/2006/main" count="2592" uniqueCount="123">
  <si>
    <t>Enrollment by Major and Campus</t>
  </si>
  <si>
    <t>major</t>
  </si>
  <si>
    <t>degree</t>
  </si>
  <si>
    <t>term</t>
  </si>
  <si>
    <t>Chuuk</t>
  </si>
  <si>
    <t>Kosrae</t>
  </si>
  <si>
    <t>National</t>
  </si>
  <si>
    <t>Pohnpei</t>
  </si>
  <si>
    <t>Yap</t>
  </si>
  <si>
    <t>students</t>
  </si>
  <si>
    <t>Fall 2011</t>
  </si>
  <si>
    <t>Fall 2012</t>
  </si>
  <si>
    <t>Fall 2013</t>
  </si>
  <si>
    <t>Spring 2011</t>
  </si>
  <si>
    <t>Spring 2012</t>
  </si>
  <si>
    <t>Spring 2013</t>
  </si>
  <si>
    <t>Credits by Major and Campus</t>
  </si>
  <si>
    <t>Credits</t>
  </si>
  <si>
    <t>Credits by Program and Campus</t>
  </si>
  <si>
    <t>program</t>
  </si>
  <si>
    <t>Credits Enrolled, Attempted and Earned (averages)</t>
  </si>
  <si>
    <t>credEnrollAvg</t>
  </si>
  <si>
    <t>credAttAvg</t>
  </si>
  <si>
    <t>credEarnAvg</t>
  </si>
  <si>
    <t>termGPAAvg</t>
  </si>
  <si>
    <t>Program Sections, Enrollment Ratio and Average Class Size</t>
  </si>
  <si>
    <t>section</t>
  </si>
  <si>
    <t>enrollMax</t>
  </si>
  <si>
    <t>enrollment</t>
  </si>
  <si>
    <t>enrollRatio</t>
  </si>
  <si>
    <t>AvgClassSize</t>
  </si>
  <si>
    <t>Persistence and Retention (new full time students)</t>
  </si>
  <si>
    <t>majorDescription</t>
  </si>
  <si>
    <t>New Students FT 2011_3</t>
  </si>
  <si>
    <t>Students 2012_1</t>
  </si>
  <si>
    <t>Students 2012_3</t>
  </si>
  <si>
    <t>Persistence Spring 2012</t>
  </si>
  <si>
    <t>Retention Fall 2012</t>
  </si>
  <si>
    <t>New FT Fall 2012</t>
  </si>
  <si>
    <t>Persisted Spring 2013</t>
  </si>
  <si>
    <t>Retained Fall 2013</t>
  </si>
  <si>
    <t>Persistence Spring 2013</t>
  </si>
  <si>
    <t>Retention Fall 2013</t>
  </si>
  <si>
    <t>Course Completion &amp; Withdrawals (Major)</t>
  </si>
  <si>
    <t>ABCorP%</t>
  </si>
  <si>
    <t>ABCDorP%</t>
  </si>
  <si>
    <t>W%</t>
  </si>
  <si>
    <t>Course Completion &amp; Withdrawals (Program)</t>
  </si>
  <si>
    <t>Graduates</t>
  </si>
  <si>
    <t>AY2010/11</t>
  </si>
  <si>
    <t>AY2011/12</t>
  </si>
  <si>
    <t>AY2012/13</t>
  </si>
  <si>
    <t>Graduate Rates</t>
  </si>
  <si>
    <t>Cohort</t>
  </si>
  <si>
    <t>New Full Students</t>
  </si>
  <si>
    <t>Graduation Rate 100%</t>
  </si>
  <si>
    <t>Graduation Rate 150%</t>
  </si>
  <si>
    <t>Graduation Rate 200%</t>
  </si>
  <si>
    <t>Fall 2008 FT</t>
  </si>
  <si>
    <t>Fall 2009 FT</t>
  </si>
  <si>
    <t>Fall 2010 FT</t>
  </si>
  <si>
    <t>Ag. &amp; Nat. Res. Management</t>
  </si>
  <si>
    <t>AS</t>
  </si>
  <si>
    <t>Agriculture</t>
  </si>
  <si>
    <t>Agriculture and Natural Resources (AS)</t>
  </si>
  <si>
    <t>Business Administration</t>
  </si>
  <si>
    <t>Business Administration (AS)</t>
  </si>
  <si>
    <t>Computer Information Systems</t>
  </si>
  <si>
    <t>Computer Information Systems (CIS)</t>
  </si>
  <si>
    <t>Hospitality and Tourism Management</t>
  </si>
  <si>
    <t>Hospitality and Tourism Management (AS)</t>
  </si>
  <si>
    <t>Hospitality Management</t>
  </si>
  <si>
    <t>Marine Science</t>
  </si>
  <si>
    <t>Marine Science (AS)</t>
  </si>
  <si>
    <t>Nursing</t>
  </si>
  <si>
    <t>Nursing (AS)</t>
  </si>
  <si>
    <t>Public Health</t>
  </si>
  <si>
    <t>Public Health (AS)</t>
  </si>
  <si>
    <t xml:space="preserve">*"Program" information is based on Dickeson's concept of a "progarm" as expending resoruces and is linked </t>
  </si>
  <si>
    <t>to coureses onwed by a "program" from TracDat</t>
  </si>
  <si>
    <t xml:space="preserve">* Graduation rates are based on Fall new students (full time) cohorts that are tracked at 100%, 150% and 200% </t>
  </si>
  <si>
    <t>* Retention rates are based on Fall new students (full time) cohorts to return the following fall semester</t>
  </si>
  <si>
    <t>*Persistence rates are based on Fall new students (full time) cohrots who return the following spring semester</t>
  </si>
  <si>
    <t>New FT Fall 2013</t>
  </si>
  <si>
    <t>Persisted Spring 2014</t>
  </si>
  <si>
    <t>Retained Fall 2014</t>
  </si>
  <si>
    <t>Persistence Spring 2014</t>
  </si>
  <si>
    <t>Retention Fall 2014</t>
  </si>
  <si>
    <t>AY2013/14</t>
  </si>
  <si>
    <t>Fall 2011 FT</t>
  </si>
  <si>
    <t>Spring 2014</t>
  </si>
  <si>
    <t>AY 2013/14</t>
  </si>
  <si>
    <t>Program Data Sheet</t>
  </si>
  <si>
    <t>Spring 2015</t>
  </si>
  <si>
    <t>Fall 2014</t>
  </si>
  <si>
    <t>Fall 2015</t>
  </si>
  <si>
    <t>Spring 2016</t>
  </si>
  <si>
    <t>AY2014/15</t>
  </si>
  <si>
    <t>AY2015/16</t>
  </si>
  <si>
    <t>AY 2014/15</t>
  </si>
  <si>
    <t>AY 2015/16</t>
  </si>
  <si>
    <t>Fall 2012 FT</t>
  </si>
  <si>
    <t>New FT Fall 2014</t>
  </si>
  <si>
    <t>Persisted Spring 2015</t>
  </si>
  <si>
    <t>Retained Fall 2015</t>
  </si>
  <si>
    <t>Persistence Spring 2015</t>
  </si>
  <si>
    <t>Retention Fall 2015</t>
  </si>
  <si>
    <t>New FT Fall 2015</t>
  </si>
  <si>
    <t>Persisted Spring 2016</t>
  </si>
  <si>
    <t>Retained Fall 2016</t>
  </si>
  <si>
    <t>Persistence Spring 2016</t>
  </si>
  <si>
    <t>Retention Fall 2016</t>
  </si>
  <si>
    <t xml:space="preserve">2016 September </t>
  </si>
  <si>
    <t>No Data</t>
  </si>
  <si>
    <t>Fall 2013 FT</t>
  </si>
  <si>
    <t>Nursing(PN)</t>
  </si>
  <si>
    <t>Nursing(RN)</t>
  </si>
  <si>
    <t xml:space="preserve">Nursing </t>
  </si>
  <si>
    <t>Nursing-PN (AS)</t>
  </si>
  <si>
    <t>Nursing-RN (AS)</t>
  </si>
  <si>
    <t>Nursing (RN)</t>
  </si>
  <si>
    <t>Nursing (PN)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</si>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</sst>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6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wrapText="1"/>
    </xf>
    <xf numFmtId="0" fontId="2" fillId="0" borderId="2" xfId="1" applyBorder="1"/>
    <xf numFmtId="0" fontId="4" fillId="0" borderId="2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wrapText="1"/>
    </xf>
    <xf numFmtId="0" fontId="2" fillId="0" borderId="0" xfId="1" applyBorder="1"/>
    <xf numFmtId="0" fontId="4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wrapText="1"/>
    </xf>
    <xf numFmtId="0" fontId="3" fillId="2" borderId="2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4" fillId="0" borderId="2" xfId="2" applyFont="1" applyFill="1" applyBorder="1" applyAlignment="1">
      <alignment wrapText="1"/>
    </xf>
    <xf numFmtId="0" fontId="2" fillId="0" borderId="2" xfId="2" applyBorder="1"/>
    <xf numFmtId="0" fontId="4" fillId="0" borderId="2" xfId="2" applyFont="1" applyFill="1" applyBorder="1" applyAlignment="1">
      <alignment horizontal="right" wrapText="1"/>
    </xf>
    <xf numFmtId="0" fontId="3" fillId="2" borderId="2" xfId="3" applyFont="1" applyFill="1" applyBorder="1" applyAlignment="1">
      <alignment horizontal="left"/>
    </xf>
    <xf numFmtId="0" fontId="3" fillId="2" borderId="2" xfId="3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0" fontId="2" fillId="0" borderId="2" xfId="3" applyBorder="1"/>
    <xf numFmtId="0" fontId="4" fillId="0" borderId="2" xfId="3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/>
    </xf>
    <xf numFmtId="2" fontId="3" fillId="2" borderId="1" xfId="2" applyNumberFormat="1" applyFont="1" applyFill="1" applyBorder="1" applyAlignment="1">
      <alignment horizontal="center"/>
    </xf>
    <xf numFmtId="164" fontId="4" fillId="0" borderId="2" xfId="2" applyNumberFormat="1" applyFont="1" applyFill="1" applyBorder="1" applyAlignment="1">
      <alignment horizontal="right" wrapText="1"/>
    </xf>
    <xf numFmtId="2" fontId="4" fillId="0" borderId="2" xfId="2" applyNumberFormat="1" applyFont="1" applyFill="1" applyBorder="1" applyAlignment="1">
      <alignment horizontal="right" wrapText="1"/>
    </xf>
    <xf numFmtId="165" fontId="3" fillId="2" borderId="2" xfId="3" applyNumberFormat="1" applyFont="1" applyFill="1" applyBorder="1" applyAlignment="1">
      <alignment horizontal="center"/>
    </xf>
    <xf numFmtId="164" fontId="3" fillId="2" borderId="2" xfId="3" applyNumberFormat="1" applyFont="1" applyFill="1" applyBorder="1" applyAlignment="1">
      <alignment horizontal="center"/>
    </xf>
    <xf numFmtId="165" fontId="0" fillId="0" borderId="2" xfId="0" applyNumberFormat="1" applyBorder="1"/>
    <xf numFmtId="164" fontId="0" fillId="0" borderId="2" xfId="0" applyNumberFormat="1" applyBorder="1"/>
    <xf numFmtId="0" fontId="3" fillId="2" borderId="2" xfId="3" applyFont="1" applyFill="1" applyBorder="1" applyAlignment="1">
      <alignment horizontal="left" wrapText="1"/>
    </xf>
    <xf numFmtId="0" fontId="3" fillId="2" borderId="2" xfId="3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2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wrapText="1"/>
    </xf>
    <xf numFmtId="0" fontId="4" fillId="0" borderId="0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right" wrapText="1"/>
    </xf>
    <xf numFmtId="165" fontId="0" fillId="0" borderId="0" xfId="0" applyNumberFormat="1" applyBorder="1"/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 wrapText="1"/>
    </xf>
    <xf numFmtId="165" fontId="3" fillId="2" borderId="2" xfId="4" applyNumberFormat="1" applyFont="1" applyFill="1" applyBorder="1" applyAlignment="1">
      <alignment horizontal="center" wrapText="1"/>
    </xf>
    <xf numFmtId="0" fontId="4" fillId="0" borderId="2" xfId="4" applyFont="1" applyFill="1" applyBorder="1" applyAlignment="1">
      <alignment wrapText="1"/>
    </xf>
    <xf numFmtId="0" fontId="4" fillId="0" borderId="2" xfId="4" applyFont="1" applyFill="1" applyBorder="1" applyAlignment="1">
      <alignment horizontal="right" wrapText="1"/>
    </xf>
    <xf numFmtId="165" fontId="4" fillId="0" borderId="2" xfId="4" applyNumberFormat="1" applyFont="1" applyFill="1" applyBorder="1" applyAlignment="1">
      <alignment horizontal="right" wrapText="1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0" fontId="0" fillId="0" borderId="2" xfId="0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165" fontId="1" fillId="3" borderId="2" xfId="0" applyNumberFormat="1" applyFont="1" applyFill="1" applyBorder="1" applyAlignment="1">
      <alignment horizontal="right"/>
    </xf>
    <xf numFmtId="0" fontId="3" fillId="2" borderId="2" xfId="4" applyFont="1" applyFill="1" applyBorder="1" applyAlignment="1">
      <alignment horizontal="left"/>
    </xf>
    <xf numFmtId="0" fontId="3" fillId="2" borderId="2" xfId="4" applyFont="1" applyFill="1" applyBorder="1" applyAlignment="1">
      <alignment horizontal="center"/>
    </xf>
    <xf numFmtId="0" fontId="4" fillId="0" borderId="2" xfId="5" applyFont="1" applyFill="1" applyBorder="1" applyAlignment="1">
      <alignment wrapText="1"/>
    </xf>
    <xf numFmtId="0" fontId="4" fillId="0" borderId="2" xfId="5" applyFont="1" applyFill="1" applyBorder="1" applyAlignment="1">
      <alignment horizontal="right" wrapText="1"/>
    </xf>
    <xf numFmtId="0" fontId="0" fillId="3" borderId="2" xfId="0" applyFill="1" applyBorder="1" applyAlignment="1">
      <alignment wrapText="1"/>
    </xf>
    <xf numFmtId="165" fontId="0" fillId="3" borderId="2" xfId="0" applyNumberFormat="1" applyFill="1" applyBorder="1" applyAlignment="1">
      <alignment wrapText="1"/>
    </xf>
    <xf numFmtId="0" fontId="4" fillId="0" borderId="0" xfId="2" applyFont="1" applyFill="1" applyBorder="1" applyAlignment="1">
      <alignment wrapText="1"/>
    </xf>
    <xf numFmtId="0" fontId="2" fillId="0" borderId="0" xfId="2" applyBorder="1"/>
    <xf numFmtId="0" fontId="4" fillId="0" borderId="0" xfId="2" applyFont="1" applyFill="1" applyBorder="1" applyAlignment="1">
      <alignment horizontal="right" wrapText="1"/>
    </xf>
    <xf numFmtId="0" fontId="2" fillId="0" borderId="0" xfId="3" applyBorder="1"/>
    <xf numFmtId="0" fontId="2" fillId="0" borderId="2" xfId="5" applyBorder="1"/>
    <xf numFmtId="0" fontId="4" fillId="0" borderId="0" xfId="4" applyFont="1" applyFill="1" applyBorder="1" applyAlignment="1">
      <alignment wrapText="1"/>
    </xf>
    <xf numFmtId="0" fontId="4" fillId="0" borderId="0" xfId="4" applyFont="1" applyFill="1" applyBorder="1" applyAlignment="1">
      <alignment horizontal="right" wrapText="1"/>
    </xf>
    <xf numFmtId="0" fontId="2" fillId="0" borderId="0" xfId="4" applyBorder="1"/>
    <xf numFmtId="165" fontId="4" fillId="0" borderId="0" xfId="4" applyNumberFormat="1" applyFont="1" applyFill="1" applyBorder="1" applyAlignment="1">
      <alignment horizontal="right" wrapText="1"/>
    </xf>
    <xf numFmtId="0" fontId="4" fillId="0" borderId="2" xfId="4" applyFont="1" applyFill="1" applyBorder="1" applyAlignment="1">
      <alignment horizontal="left" wrapText="1"/>
    </xf>
    <xf numFmtId="0" fontId="5" fillId="0" borderId="2" xfId="2" applyFont="1" applyFill="1" applyBorder="1" applyAlignment="1">
      <alignment wrapText="1"/>
    </xf>
    <xf numFmtId="0" fontId="5" fillId="0" borderId="2" xfId="2" applyFont="1" applyFill="1" applyBorder="1" applyAlignment="1">
      <alignment horizontal="right" wrapText="1"/>
    </xf>
    <xf numFmtId="0" fontId="5" fillId="0" borderId="2" xfId="1" applyFont="1" applyFill="1" applyBorder="1" applyAlignment="1">
      <alignment wrapText="1"/>
    </xf>
    <xf numFmtId="0" fontId="5" fillId="0" borderId="2" xfId="1" applyFont="1" applyFill="1" applyBorder="1" applyAlignment="1">
      <alignment horizontal="right" wrapText="1"/>
    </xf>
    <xf numFmtId="0" fontId="5" fillId="0" borderId="2" xfId="3" applyFont="1" applyFill="1" applyBorder="1" applyAlignment="1">
      <alignment wrapText="1"/>
    </xf>
    <xf numFmtId="0" fontId="5" fillId="0" borderId="2" xfId="3" applyFont="1" applyFill="1" applyBorder="1" applyAlignment="1">
      <alignment horizontal="right" wrapText="1"/>
    </xf>
    <xf numFmtId="0" fontId="5" fillId="0" borderId="2" xfId="4" applyFont="1" applyFill="1" applyBorder="1" applyAlignment="1">
      <alignment wrapText="1"/>
    </xf>
    <xf numFmtId="164" fontId="5" fillId="0" borderId="2" xfId="4" applyNumberFormat="1" applyFont="1" applyFill="1" applyBorder="1" applyAlignment="1">
      <alignment horizontal="right" wrapText="1"/>
    </xf>
    <xf numFmtId="2" fontId="5" fillId="0" borderId="2" xfId="4" applyNumberFormat="1" applyFont="1" applyFill="1" applyBorder="1" applyAlignment="1">
      <alignment horizontal="right" wrapText="1"/>
    </xf>
    <xf numFmtId="0" fontId="4" fillId="0" borderId="2" xfId="6" applyFont="1" applyFill="1" applyBorder="1" applyAlignment="1">
      <alignment wrapText="1"/>
    </xf>
    <xf numFmtId="0" fontId="4" fillId="0" borderId="2" xfId="6" applyFont="1" applyFill="1" applyBorder="1" applyAlignment="1">
      <alignment horizontal="right" wrapText="1"/>
    </xf>
    <xf numFmtId="0" fontId="4" fillId="0" borderId="2" xfId="7" applyFont="1" applyFill="1" applyBorder="1" applyAlignment="1">
      <alignment wrapText="1"/>
    </xf>
    <xf numFmtId="0" fontId="4" fillId="0" borderId="2" xfId="7" applyFont="1" applyFill="1" applyBorder="1" applyAlignment="1">
      <alignment horizontal="right" wrapText="1"/>
    </xf>
    <xf numFmtId="165" fontId="4" fillId="0" borderId="2" xfId="7" applyNumberFormat="1" applyFont="1" applyFill="1" applyBorder="1" applyAlignment="1">
      <alignment horizontal="right" wrapText="1"/>
    </xf>
    <xf numFmtId="165" fontId="2" fillId="0" borderId="2" xfId="7" applyNumberFormat="1" applyBorder="1"/>
    <xf numFmtId="0" fontId="4" fillId="0" borderId="2" xfId="8" applyFont="1" applyFill="1" applyBorder="1" applyAlignment="1">
      <alignment wrapText="1"/>
    </xf>
    <xf numFmtId="0" fontId="4" fillId="0" borderId="2" xfId="8" applyFont="1" applyFill="1" applyBorder="1" applyAlignment="1">
      <alignment horizontal="right" wrapText="1"/>
    </xf>
    <xf numFmtId="0" fontId="0" fillId="0" borderId="2" xfId="0" applyFill="1" applyBorder="1"/>
    <xf numFmtId="0" fontId="1" fillId="0" borderId="0" xfId="0" applyFont="1" applyBorder="1"/>
    <xf numFmtId="17" fontId="1" fillId="0" borderId="0" xfId="0" applyNumberFormat="1" applyFont="1" applyBorder="1"/>
    <xf numFmtId="0" fontId="3" fillId="2" borderId="2" xfId="2" applyFont="1" applyFill="1" applyBorder="1" applyAlignment="1">
      <alignment horizontal="left"/>
    </xf>
    <xf numFmtId="0" fontId="3" fillId="2" borderId="2" xfId="2" applyFont="1" applyFill="1" applyBorder="1" applyAlignment="1">
      <alignment horizontal="center"/>
    </xf>
    <xf numFmtId="164" fontId="3" fillId="2" borderId="2" xfId="2" applyNumberFormat="1" applyFont="1" applyFill="1" applyBorder="1" applyAlignment="1">
      <alignment horizontal="center"/>
    </xf>
    <xf numFmtId="2" fontId="3" fillId="2" borderId="2" xfId="2" applyNumberFormat="1" applyFont="1" applyFill="1" applyBorder="1" applyAlignment="1">
      <alignment horizontal="center"/>
    </xf>
    <xf numFmtId="0" fontId="6" fillId="0" borderId="4" xfId="2" applyNumberFormat="1" applyFont="1" applyBorder="1" applyAlignment="1"/>
    <xf numFmtId="0" fontId="7" fillId="0" borderId="2" xfId="2" applyNumberFormat="1" applyFont="1" applyBorder="1" applyAlignment="1">
      <alignment horizontal="right" wrapText="1"/>
    </xf>
    <xf numFmtId="0" fontId="7" fillId="0" borderId="5" xfId="2" applyNumberFormat="1" applyFont="1" applyBorder="1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applyFill="1"/>
    <xf numFmtId="0" fontId="3" fillId="0" borderId="2" xfId="1" applyFont="1" applyFill="1" applyBorder="1" applyAlignment="1">
      <alignment wrapText="1"/>
    </xf>
    <xf numFmtId="0" fontId="8" fillId="0" borderId="2" xfId="4" applyFont="1" applyFill="1" applyBorder="1" applyAlignment="1">
      <alignment horizontal="right" wrapText="1"/>
    </xf>
    <xf numFmtId="0" fontId="9" fillId="0" borderId="2" xfId="9" applyBorder="1"/>
    <xf numFmtId="0" fontId="8" fillId="0" borderId="2" xfId="9" applyFont="1" applyFill="1" applyBorder="1" applyAlignment="1">
      <alignment horizontal="right" wrapText="1"/>
    </xf>
    <xf numFmtId="0" fontId="9" fillId="0" borderId="2" xfId="11" applyBorder="1"/>
    <xf numFmtId="0" fontId="8" fillId="0" borderId="2" xfId="11" applyFont="1" applyFill="1" applyBorder="1" applyAlignment="1">
      <alignment horizontal="right" wrapText="1"/>
    </xf>
    <xf numFmtId="0" fontId="9" fillId="0" borderId="2" xfId="10" applyBorder="1"/>
    <xf numFmtId="0" fontId="8" fillId="0" borderId="2" xfId="10" applyFont="1" applyFill="1" applyBorder="1" applyAlignment="1">
      <alignment horizontal="right" wrapText="1"/>
    </xf>
    <xf numFmtId="0" fontId="4" fillId="4" borderId="2" xfId="1" applyFont="1" applyFill="1" applyBorder="1" applyAlignment="1">
      <alignment wrapText="1"/>
    </xf>
    <xf numFmtId="0" fontId="2" fillId="4" borderId="2" xfId="1" applyFill="1" applyBorder="1"/>
    <xf numFmtId="0" fontId="4" fillId="4" borderId="2" xfId="1" applyFont="1" applyFill="1" applyBorder="1" applyAlignment="1">
      <alignment horizontal="right" wrapText="1"/>
    </xf>
    <xf numFmtId="0" fontId="5" fillId="4" borderId="2" xfId="2" applyFont="1" applyFill="1" applyBorder="1" applyAlignment="1">
      <alignment wrapText="1"/>
    </xf>
    <xf numFmtId="0" fontId="4" fillId="4" borderId="2" xfId="2" applyFont="1" applyFill="1" applyBorder="1" applyAlignment="1">
      <alignment wrapText="1"/>
    </xf>
    <xf numFmtId="0" fontId="2" fillId="4" borderId="2" xfId="2" applyFill="1" applyBorder="1"/>
    <xf numFmtId="0" fontId="5" fillId="4" borderId="2" xfId="2" applyFont="1" applyFill="1" applyBorder="1" applyAlignment="1">
      <alignment horizontal="right" wrapText="1"/>
    </xf>
    <xf numFmtId="0" fontId="4" fillId="4" borderId="2" xfId="2" applyFont="1" applyFill="1" applyBorder="1" applyAlignment="1">
      <alignment horizontal="right" wrapText="1"/>
    </xf>
    <xf numFmtId="0" fontId="5" fillId="4" borderId="2" xfId="1" applyFont="1" applyFill="1" applyBorder="1" applyAlignment="1">
      <alignment wrapText="1"/>
    </xf>
    <xf numFmtId="0" fontId="5" fillId="4" borderId="2" xfId="1" applyFont="1" applyFill="1" applyBorder="1" applyAlignment="1">
      <alignment horizontal="right" wrapText="1"/>
    </xf>
    <xf numFmtId="164" fontId="4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164" fontId="4" fillId="0" borderId="2" xfId="4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0" fontId="4" fillId="0" borderId="2" xfId="12" applyFont="1" applyFill="1" applyBorder="1" applyAlignment="1">
      <alignment horizontal="right" wrapText="1"/>
    </xf>
    <xf numFmtId="0" fontId="0" fillId="4" borderId="2" xfId="0" applyFill="1" applyBorder="1"/>
    <xf numFmtId="165" fontId="0" fillId="4" borderId="2" xfId="0" applyNumberFormat="1" applyFill="1" applyBorder="1"/>
    <xf numFmtId="0" fontId="4" fillId="4" borderId="2" xfId="7" applyFont="1" applyFill="1" applyBorder="1" applyAlignment="1">
      <alignment wrapText="1"/>
    </xf>
    <xf numFmtId="0" fontId="4" fillId="0" borderId="6" xfId="1" applyFont="1" applyFill="1" applyBorder="1" applyAlignment="1">
      <alignment horizontal="right" wrapText="1"/>
    </xf>
    <xf numFmtId="165" fontId="4" fillId="0" borderId="6" xfId="1" applyNumberFormat="1" applyFont="1" applyFill="1" applyBorder="1" applyAlignment="1">
      <alignment horizontal="right" wrapText="1"/>
    </xf>
    <xf numFmtId="165" fontId="0" fillId="0" borderId="0" xfId="0" applyNumberFormat="1"/>
    <xf numFmtId="0" fontId="4" fillId="0" borderId="6" xfId="13" applyFont="1" applyFill="1" applyBorder="1" applyAlignment="1">
      <alignment horizontal="right" wrapText="1"/>
    </xf>
    <xf numFmtId="0" fontId="10" fillId="0" borderId="2" xfId="2" applyFont="1" applyFill="1" applyBorder="1" applyAlignment="1">
      <alignment wrapText="1"/>
    </xf>
    <xf numFmtId="10" fontId="0" fillId="0" borderId="2" xfId="0" applyNumberFormat="1" applyBorder="1"/>
    <xf numFmtId="0" fontId="4" fillId="0" borderId="2" xfId="13" applyFont="1" applyFill="1" applyBorder="1" applyAlignment="1">
      <alignment horizontal="right" wrapText="1"/>
    </xf>
    <xf numFmtId="165" fontId="4" fillId="0" borderId="2" xfId="6" applyNumberFormat="1" applyFont="1" applyFill="1" applyBorder="1" applyAlignment="1">
      <alignment horizontal="right" wrapText="1"/>
    </xf>
    <xf numFmtId="0" fontId="4" fillId="0" borderId="6" xfId="14" applyFont="1" applyFill="1" applyBorder="1" applyAlignment="1">
      <alignment horizontal="right" wrapText="1"/>
    </xf>
    <xf numFmtId="0" fontId="4" fillId="0" borderId="2" xfId="14" applyFont="1" applyFill="1" applyBorder="1" applyAlignment="1">
      <alignment horizontal="right" wrapText="1"/>
    </xf>
    <xf numFmtId="0" fontId="4" fillId="0" borderId="2" xfId="15" applyFont="1" applyFill="1" applyBorder="1" applyAlignment="1">
      <alignment horizontal="right" wrapText="1"/>
    </xf>
    <xf numFmtId="0" fontId="4" fillId="0" borderId="2" xfId="9" applyFont="1" applyFill="1" applyBorder="1" applyAlignment="1">
      <alignment horizontal="right" wrapText="1"/>
    </xf>
    <xf numFmtId="0" fontId="4" fillId="0" borderId="2" xfId="10" applyFont="1" applyFill="1" applyBorder="1" applyAlignment="1">
      <alignment horizontal="right" wrapText="1"/>
    </xf>
    <xf numFmtId="0" fontId="4" fillId="0" borderId="2" xfId="1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0" fontId="4" fillId="0" borderId="2" xfId="16" applyFont="1" applyFill="1" applyBorder="1" applyAlignment="1">
      <alignment horizontal="right" wrapText="1"/>
    </xf>
    <xf numFmtId="0" fontId="2" fillId="0" borderId="2" xfId="15" applyBorder="1"/>
    <xf numFmtId="0" fontId="4" fillId="0" borderId="6" xfId="3" applyFont="1" applyFill="1" applyBorder="1" applyAlignment="1">
      <alignment horizontal="right" wrapText="1"/>
    </xf>
    <xf numFmtId="0" fontId="3" fillId="0" borderId="3" xfId="2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0" fontId="1" fillId="0" borderId="0" xfId="0" applyFont="1" applyAlignment="1">
      <alignment wrapText="1"/>
    </xf>
  </cellXfs>
  <cellStyles count="17">
    <cellStyle name="Normal" xfId="0" builtinId="0"/>
    <cellStyle name="Normal_Fall 2014" xfId="15"/>
    <cellStyle name="Normal_Fall 2015" xfId="9"/>
    <cellStyle name="Normal_fall14_retention" xfId="12"/>
    <cellStyle name="Normal_Sheet1" xfId="1"/>
    <cellStyle name="Normal_Sheet1_1" xfId="16"/>
    <cellStyle name="Normal_Sheet2" xfId="2"/>
    <cellStyle name="Normal_Sheet3" xfId="3"/>
    <cellStyle name="Normal_Sheet3_1" xfId="5"/>
    <cellStyle name="Normal_Sheet4" xfId="4"/>
    <cellStyle name="Normal_Sheet5" xfId="6"/>
    <cellStyle name="Normal_Sheet6" xfId="7"/>
    <cellStyle name="Normal_Sheet7" xfId="8"/>
    <cellStyle name="Normal_Sheet8" xfId="14"/>
    <cellStyle name="Normal_Sheet9" xfId="13"/>
    <cellStyle name="Normal_Spring 2015" xfId="10"/>
    <cellStyle name="Normal_Spring 201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75"/>
  <sheetViews>
    <sheetView topLeftCell="A145" workbookViewId="0">
      <selection activeCell="H161" sqref="H161"/>
    </sheetView>
  </sheetViews>
  <sheetFormatPr defaultRowHeight="15" x14ac:dyDescent="0.25"/>
  <cols>
    <col min="1" max="1" width="37.140625" customWidth="1"/>
    <col min="2" max="2" width="13.140625" customWidth="1"/>
    <col min="3" max="3" width="12.5703125" customWidth="1"/>
    <col min="4" max="4" width="10.710937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92</v>
      </c>
      <c r="B1" s="2" t="s">
        <v>112</v>
      </c>
    </row>
    <row r="2" spans="1:9" s="1" customFormat="1" x14ac:dyDescent="0.25">
      <c r="B2" s="2"/>
    </row>
    <row r="3" spans="1:9" s="1" customFormat="1" x14ac:dyDescent="0.25">
      <c r="A3" s="87" t="s">
        <v>0</v>
      </c>
      <c r="B3" s="88"/>
      <c r="C3" s="87"/>
      <c r="D3" s="87"/>
      <c r="E3" s="87"/>
      <c r="F3" s="87"/>
      <c r="G3" s="87"/>
      <c r="H3" s="87"/>
      <c r="I3" s="87"/>
    </row>
    <row r="4" spans="1:9" s="1" customFormat="1" x14ac:dyDescent="0.25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</row>
    <row r="5" spans="1:9" s="1" customFormat="1" x14ac:dyDescent="0.25">
      <c r="A5" s="5" t="s">
        <v>61</v>
      </c>
      <c r="B5" s="5" t="s">
        <v>62</v>
      </c>
      <c r="C5" s="5" t="s">
        <v>10</v>
      </c>
      <c r="D5" s="6"/>
      <c r="E5" s="6"/>
      <c r="F5" s="7">
        <v>9</v>
      </c>
      <c r="G5" s="7">
        <v>7</v>
      </c>
      <c r="H5" s="7">
        <v>1</v>
      </c>
      <c r="I5" s="7">
        <v>17</v>
      </c>
    </row>
    <row r="6" spans="1:9" s="1" customFormat="1" x14ac:dyDescent="0.25">
      <c r="A6" s="5" t="s">
        <v>61</v>
      </c>
      <c r="B6" s="5" t="s">
        <v>62</v>
      </c>
      <c r="C6" s="5" t="s">
        <v>11</v>
      </c>
      <c r="D6" s="6"/>
      <c r="E6" s="7">
        <v>1</v>
      </c>
      <c r="F6" s="7">
        <v>23</v>
      </c>
      <c r="G6" s="7">
        <v>21</v>
      </c>
      <c r="H6" s="7">
        <v>2</v>
      </c>
      <c r="I6" s="7">
        <v>47</v>
      </c>
    </row>
    <row r="7" spans="1:9" s="1" customFormat="1" x14ac:dyDescent="0.25">
      <c r="A7" s="5" t="s">
        <v>61</v>
      </c>
      <c r="B7" s="5" t="s">
        <v>62</v>
      </c>
      <c r="C7" s="5" t="s">
        <v>12</v>
      </c>
      <c r="D7" s="6"/>
      <c r="E7" s="7">
        <v>3</v>
      </c>
      <c r="F7" s="7">
        <v>33</v>
      </c>
      <c r="G7" s="7">
        <v>8</v>
      </c>
      <c r="H7" s="7">
        <v>3</v>
      </c>
      <c r="I7" s="7">
        <v>47</v>
      </c>
    </row>
    <row r="8" spans="1:9" s="1" customFormat="1" x14ac:dyDescent="0.25">
      <c r="A8" s="5" t="s">
        <v>61</v>
      </c>
      <c r="B8" s="5" t="s">
        <v>62</v>
      </c>
      <c r="C8" s="5" t="s">
        <v>94</v>
      </c>
      <c r="D8" s="6"/>
      <c r="E8" s="99">
        <v>1</v>
      </c>
      <c r="F8" s="99">
        <v>39</v>
      </c>
      <c r="G8" s="99">
        <v>10</v>
      </c>
      <c r="H8" s="99">
        <v>4</v>
      </c>
      <c r="I8" s="7">
        <f>SUM(E8:H8)</f>
        <v>54</v>
      </c>
    </row>
    <row r="9" spans="1:9" s="1" customFormat="1" ht="15.75" x14ac:dyDescent="0.25">
      <c r="A9" s="5" t="s">
        <v>61</v>
      </c>
      <c r="B9" s="5" t="s">
        <v>62</v>
      </c>
      <c r="C9" s="5" t="s">
        <v>95</v>
      </c>
      <c r="D9" s="93"/>
      <c r="E9" s="94">
        <v>4</v>
      </c>
      <c r="F9" s="94">
        <v>52</v>
      </c>
      <c r="G9" s="94">
        <v>5</v>
      </c>
      <c r="H9" s="95">
        <v>5</v>
      </c>
      <c r="I9" s="7">
        <f>SUM(E9:H9)</f>
        <v>66</v>
      </c>
    </row>
    <row r="10" spans="1:9" s="1" customFormat="1" x14ac:dyDescent="0.25">
      <c r="A10" s="5" t="s">
        <v>61</v>
      </c>
      <c r="B10" s="5" t="s">
        <v>62</v>
      </c>
      <c r="C10" s="5" t="s">
        <v>14</v>
      </c>
      <c r="D10" s="6"/>
      <c r="E10" s="6"/>
      <c r="F10" s="7">
        <v>13</v>
      </c>
      <c r="G10" s="7">
        <v>15</v>
      </c>
      <c r="H10" s="7">
        <v>2</v>
      </c>
      <c r="I10" s="7">
        <v>30</v>
      </c>
    </row>
    <row r="11" spans="1:9" s="1" customFormat="1" x14ac:dyDescent="0.25">
      <c r="A11" s="5" t="s">
        <v>61</v>
      </c>
      <c r="B11" s="5" t="s">
        <v>62</v>
      </c>
      <c r="C11" s="5" t="s">
        <v>15</v>
      </c>
      <c r="D11" s="6"/>
      <c r="E11" s="7">
        <v>1</v>
      </c>
      <c r="F11" s="7">
        <v>26</v>
      </c>
      <c r="G11" s="7">
        <v>8</v>
      </c>
      <c r="H11" s="7">
        <v>4</v>
      </c>
      <c r="I11" s="7">
        <v>39</v>
      </c>
    </row>
    <row r="12" spans="1:9" s="1" customFormat="1" x14ac:dyDescent="0.25">
      <c r="A12" s="69" t="s">
        <v>61</v>
      </c>
      <c r="B12" s="69" t="s">
        <v>62</v>
      </c>
      <c r="C12" s="69" t="s">
        <v>90</v>
      </c>
      <c r="D12" s="15"/>
      <c r="E12" s="70">
        <v>2</v>
      </c>
      <c r="F12" s="70">
        <v>33</v>
      </c>
      <c r="G12" s="70">
        <v>5</v>
      </c>
      <c r="H12" s="70">
        <v>2</v>
      </c>
      <c r="I12" s="70">
        <v>42</v>
      </c>
    </row>
    <row r="13" spans="1:9" s="1" customFormat="1" x14ac:dyDescent="0.25">
      <c r="A13" s="69" t="s">
        <v>61</v>
      </c>
      <c r="B13" s="69" t="s">
        <v>62</v>
      </c>
      <c r="C13" s="14" t="s">
        <v>93</v>
      </c>
      <c r="D13" s="15"/>
      <c r="E13" s="70">
        <v>2</v>
      </c>
      <c r="F13" s="70">
        <v>38</v>
      </c>
      <c r="G13" s="70">
        <v>10</v>
      </c>
      <c r="H13" s="70">
        <v>4</v>
      </c>
      <c r="I13" s="70">
        <v>54</v>
      </c>
    </row>
    <row r="14" spans="1:9" s="1" customFormat="1" x14ac:dyDescent="0.25">
      <c r="A14" s="69" t="s">
        <v>61</v>
      </c>
      <c r="B14" s="69" t="s">
        <v>62</v>
      </c>
      <c r="C14" s="14" t="s">
        <v>96</v>
      </c>
      <c r="D14" s="102"/>
      <c r="E14" s="103">
        <v>2</v>
      </c>
      <c r="F14" s="103">
        <v>48</v>
      </c>
      <c r="G14" s="103">
        <v>1</v>
      </c>
      <c r="H14" s="103">
        <v>5</v>
      </c>
      <c r="I14" s="103">
        <v>56</v>
      </c>
    </row>
    <row r="15" spans="1:9" s="1" customFormat="1" x14ac:dyDescent="0.25">
      <c r="A15" s="5" t="s">
        <v>63</v>
      </c>
      <c r="B15" s="5" t="s">
        <v>62</v>
      </c>
      <c r="C15" s="5" t="s">
        <v>10</v>
      </c>
      <c r="D15" s="6"/>
      <c r="E15" s="6"/>
      <c r="F15" s="7">
        <v>19</v>
      </c>
      <c r="G15" s="7">
        <v>12</v>
      </c>
      <c r="H15" s="7">
        <v>2</v>
      </c>
      <c r="I15" s="7">
        <v>33</v>
      </c>
    </row>
    <row r="16" spans="1:9" s="1" customFormat="1" x14ac:dyDescent="0.25">
      <c r="A16" s="5" t="s">
        <v>63</v>
      </c>
      <c r="B16" s="5" t="s">
        <v>62</v>
      </c>
      <c r="C16" s="5" t="s">
        <v>11</v>
      </c>
      <c r="D16" s="6"/>
      <c r="E16" s="7">
        <v>1</v>
      </c>
      <c r="F16" s="7">
        <v>6</v>
      </c>
      <c r="G16" s="6"/>
      <c r="H16" s="6"/>
      <c r="I16" s="7">
        <v>7</v>
      </c>
    </row>
    <row r="17" spans="1:10" s="1" customFormat="1" x14ac:dyDescent="0.25">
      <c r="A17" s="5" t="s">
        <v>63</v>
      </c>
      <c r="B17" s="5" t="s">
        <v>62</v>
      </c>
      <c r="C17" s="5" t="s">
        <v>12</v>
      </c>
      <c r="D17" s="6"/>
      <c r="E17" s="6"/>
      <c r="F17" s="7">
        <v>4</v>
      </c>
      <c r="G17" s="6"/>
      <c r="H17" s="6"/>
      <c r="I17" s="7">
        <v>4</v>
      </c>
    </row>
    <row r="18" spans="1:10" s="1" customFormat="1" x14ac:dyDescent="0.25">
      <c r="A18" s="5" t="s">
        <v>63</v>
      </c>
      <c r="B18" s="5" t="s">
        <v>62</v>
      </c>
      <c r="C18" s="5" t="s">
        <v>94</v>
      </c>
      <c r="D18" s="6"/>
      <c r="E18" s="6"/>
      <c r="F18" s="7">
        <v>2</v>
      </c>
      <c r="G18" s="6"/>
      <c r="H18" s="6"/>
      <c r="I18" s="7">
        <v>2</v>
      </c>
    </row>
    <row r="19" spans="1:10" s="1" customFormat="1" x14ac:dyDescent="0.25">
      <c r="A19" s="106" t="s">
        <v>63</v>
      </c>
      <c r="B19" s="106" t="s">
        <v>62</v>
      </c>
      <c r="C19" s="106" t="s">
        <v>95</v>
      </c>
      <c r="D19" s="107"/>
      <c r="E19" s="107"/>
      <c r="F19" s="108"/>
      <c r="G19" s="107"/>
      <c r="H19" s="107"/>
      <c r="I19" s="108"/>
      <c r="J19" s="1" t="s">
        <v>113</v>
      </c>
    </row>
    <row r="20" spans="1:10" s="1" customFormat="1" x14ac:dyDescent="0.25">
      <c r="A20" s="5" t="s">
        <v>63</v>
      </c>
      <c r="B20" s="5" t="s">
        <v>62</v>
      </c>
      <c r="C20" s="5" t="s">
        <v>13</v>
      </c>
      <c r="D20" s="6"/>
      <c r="E20" s="6"/>
      <c r="F20" s="7">
        <v>17</v>
      </c>
      <c r="G20" s="7">
        <v>10</v>
      </c>
      <c r="H20" s="7">
        <v>1</v>
      </c>
      <c r="I20" s="7">
        <v>28</v>
      </c>
    </row>
    <row r="21" spans="1:10" s="1" customFormat="1" x14ac:dyDescent="0.25">
      <c r="A21" s="5" t="s">
        <v>63</v>
      </c>
      <c r="B21" s="5" t="s">
        <v>62</v>
      </c>
      <c r="C21" s="5" t="s">
        <v>14</v>
      </c>
      <c r="D21" s="6"/>
      <c r="E21" s="6"/>
      <c r="F21" s="7">
        <v>13</v>
      </c>
      <c r="G21" s="7">
        <v>3</v>
      </c>
      <c r="H21" s="6"/>
      <c r="I21" s="7">
        <v>16</v>
      </c>
    </row>
    <row r="22" spans="1:10" s="1" customFormat="1" x14ac:dyDescent="0.25">
      <c r="A22" s="5" t="s">
        <v>63</v>
      </c>
      <c r="B22" s="5" t="s">
        <v>62</v>
      </c>
      <c r="C22" s="5" t="s">
        <v>15</v>
      </c>
      <c r="D22" s="6"/>
      <c r="E22" s="6"/>
      <c r="F22" s="7">
        <v>8</v>
      </c>
      <c r="G22" s="6"/>
      <c r="H22" s="6"/>
      <c r="I22" s="7">
        <v>8</v>
      </c>
    </row>
    <row r="23" spans="1:10" s="1" customFormat="1" x14ac:dyDescent="0.25">
      <c r="A23" s="69" t="s">
        <v>63</v>
      </c>
      <c r="B23" s="69" t="s">
        <v>62</v>
      </c>
      <c r="C23" s="69" t="s">
        <v>90</v>
      </c>
      <c r="D23" s="15"/>
      <c r="E23" s="15"/>
      <c r="F23" s="70">
        <v>6</v>
      </c>
      <c r="G23" s="15"/>
      <c r="H23" s="15"/>
      <c r="I23" s="70">
        <v>6</v>
      </c>
    </row>
    <row r="24" spans="1:10" s="1" customFormat="1" x14ac:dyDescent="0.25">
      <c r="A24" s="69" t="s">
        <v>63</v>
      </c>
      <c r="B24" s="69" t="s">
        <v>62</v>
      </c>
      <c r="C24" s="14" t="s">
        <v>93</v>
      </c>
      <c r="D24" s="104"/>
      <c r="E24" s="105">
        <v>1</v>
      </c>
      <c r="F24" s="105">
        <v>1</v>
      </c>
      <c r="G24" s="104"/>
      <c r="H24" s="104"/>
      <c r="I24" s="105">
        <v>2</v>
      </c>
    </row>
    <row r="25" spans="1:10" s="1" customFormat="1" x14ac:dyDescent="0.25">
      <c r="A25" s="109" t="s">
        <v>63</v>
      </c>
      <c r="B25" s="109" t="s">
        <v>62</v>
      </c>
      <c r="C25" s="110" t="s">
        <v>96</v>
      </c>
      <c r="D25" s="111"/>
      <c r="E25" s="111"/>
      <c r="F25" s="112"/>
      <c r="G25" s="111"/>
      <c r="H25" s="111"/>
      <c r="I25" s="112"/>
      <c r="J25" s="1" t="s">
        <v>113</v>
      </c>
    </row>
    <row r="26" spans="1:10" s="1" customFormat="1" x14ac:dyDescent="0.25">
      <c r="A26" s="8"/>
      <c r="B26" s="8"/>
      <c r="C26" s="8"/>
      <c r="D26" s="9"/>
      <c r="E26" s="10"/>
      <c r="F26" s="10"/>
      <c r="G26" s="10"/>
      <c r="H26" s="10"/>
      <c r="I26" s="10"/>
    </row>
    <row r="27" spans="1:10" s="1" customFormat="1" x14ac:dyDescent="0.25">
      <c r="A27" s="11" t="s">
        <v>16</v>
      </c>
      <c r="B27" s="8"/>
      <c r="C27" s="8"/>
      <c r="D27" s="9"/>
      <c r="E27" s="10"/>
      <c r="F27" s="10"/>
      <c r="G27" s="10"/>
      <c r="H27" s="10"/>
      <c r="I27" s="10"/>
    </row>
    <row r="28" spans="1:10" s="1" customFormat="1" x14ac:dyDescent="0.25">
      <c r="A28" s="12" t="s">
        <v>1</v>
      </c>
      <c r="B28" s="13" t="s">
        <v>2</v>
      </c>
      <c r="C28" s="13" t="s">
        <v>3</v>
      </c>
      <c r="D28" s="13" t="s">
        <v>4</v>
      </c>
      <c r="E28" s="13" t="s">
        <v>5</v>
      </c>
      <c r="F28" s="13" t="s">
        <v>6</v>
      </c>
      <c r="G28" s="13" t="s">
        <v>7</v>
      </c>
      <c r="H28" s="13" t="s">
        <v>8</v>
      </c>
      <c r="I28" s="13" t="s">
        <v>17</v>
      </c>
    </row>
    <row r="29" spans="1:10" s="1" customFormat="1" x14ac:dyDescent="0.25">
      <c r="A29" s="14" t="s">
        <v>61</v>
      </c>
      <c r="B29" s="14" t="s">
        <v>62</v>
      </c>
      <c r="C29" s="14" t="s">
        <v>10</v>
      </c>
      <c r="D29" s="15"/>
      <c r="E29" s="15"/>
      <c r="F29" s="16">
        <v>122</v>
      </c>
      <c r="G29" s="16">
        <v>106</v>
      </c>
      <c r="H29" s="16">
        <v>16</v>
      </c>
      <c r="I29" s="16">
        <v>244</v>
      </c>
    </row>
    <row r="30" spans="1:10" s="1" customFormat="1" x14ac:dyDescent="0.25">
      <c r="A30" s="14" t="s">
        <v>61</v>
      </c>
      <c r="B30" s="14" t="s">
        <v>62</v>
      </c>
      <c r="C30" s="14" t="s">
        <v>11</v>
      </c>
      <c r="D30" s="15"/>
      <c r="E30" s="16">
        <v>9</v>
      </c>
      <c r="F30" s="16">
        <v>285</v>
      </c>
      <c r="G30" s="16">
        <v>240</v>
      </c>
      <c r="H30" s="16">
        <v>29</v>
      </c>
      <c r="I30" s="16">
        <v>563</v>
      </c>
    </row>
    <row r="31" spans="1:10" s="1" customFormat="1" x14ac:dyDescent="0.25">
      <c r="A31" s="14" t="s">
        <v>61</v>
      </c>
      <c r="B31" s="14" t="s">
        <v>62</v>
      </c>
      <c r="C31" s="14" t="s">
        <v>12</v>
      </c>
      <c r="D31" s="15"/>
      <c r="E31" s="16">
        <v>35</v>
      </c>
      <c r="F31" s="16">
        <v>409</v>
      </c>
      <c r="G31" s="16">
        <v>98</v>
      </c>
      <c r="H31" s="16">
        <v>36</v>
      </c>
      <c r="I31" s="16">
        <v>578</v>
      </c>
    </row>
    <row r="32" spans="1:10" s="1" customFormat="1" x14ac:dyDescent="0.25">
      <c r="A32" s="14" t="s">
        <v>61</v>
      </c>
      <c r="B32" s="14" t="s">
        <v>62</v>
      </c>
      <c r="C32" s="14" t="s">
        <v>94</v>
      </c>
      <c r="D32" s="15"/>
      <c r="E32" s="7">
        <v>1</v>
      </c>
      <c r="F32" s="7">
        <v>39</v>
      </c>
      <c r="G32" s="7">
        <v>10</v>
      </c>
      <c r="H32" s="7">
        <v>4</v>
      </c>
      <c r="I32" s="16">
        <f>SUM(E32:H32)</f>
        <v>54</v>
      </c>
    </row>
    <row r="33" spans="1:10" s="1" customFormat="1" x14ac:dyDescent="0.25">
      <c r="A33" s="14" t="s">
        <v>61</v>
      </c>
      <c r="B33" s="14" t="s">
        <v>62</v>
      </c>
      <c r="C33" s="14" t="s">
        <v>95</v>
      </c>
      <c r="D33" s="100"/>
      <c r="E33" s="101">
        <v>34</v>
      </c>
      <c r="F33" s="101">
        <v>665</v>
      </c>
      <c r="G33" s="101">
        <v>50</v>
      </c>
      <c r="H33" s="101">
        <v>60</v>
      </c>
      <c r="I33" s="101">
        <v>809</v>
      </c>
    </row>
    <row r="34" spans="1:10" s="1" customFormat="1" x14ac:dyDescent="0.25">
      <c r="A34" s="14" t="s">
        <v>61</v>
      </c>
      <c r="B34" s="14" t="s">
        <v>62</v>
      </c>
      <c r="C34" s="14" t="s">
        <v>14</v>
      </c>
      <c r="D34" s="15"/>
      <c r="E34" s="15"/>
      <c r="F34" s="16">
        <v>170</v>
      </c>
      <c r="G34" s="16">
        <v>182</v>
      </c>
      <c r="H34" s="16">
        <v>19</v>
      </c>
      <c r="I34" s="16">
        <v>371</v>
      </c>
    </row>
    <row r="35" spans="1:10" s="1" customFormat="1" x14ac:dyDescent="0.25">
      <c r="A35" s="14" t="s">
        <v>61</v>
      </c>
      <c r="B35" s="128" t="s">
        <v>62</v>
      </c>
      <c r="C35" s="14" t="s">
        <v>15</v>
      </c>
      <c r="D35" s="15"/>
      <c r="E35" s="16">
        <v>3</v>
      </c>
      <c r="F35" s="16">
        <v>330</v>
      </c>
      <c r="G35" s="16">
        <v>89</v>
      </c>
      <c r="H35" s="16">
        <v>39</v>
      </c>
      <c r="I35" s="16">
        <v>461</v>
      </c>
    </row>
    <row r="36" spans="1:10" s="1" customFormat="1" x14ac:dyDescent="0.25">
      <c r="A36" s="71" t="s">
        <v>61</v>
      </c>
      <c r="B36" s="71" t="s">
        <v>62</v>
      </c>
      <c r="C36" s="71" t="s">
        <v>90</v>
      </c>
      <c r="D36" s="6"/>
      <c r="E36" s="72">
        <v>20</v>
      </c>
      <c r="F36" s="72">
        <v>421</v>
      </c>
      <c r="G36" s="72">
        <v>56</v>
      </c>
      <c r="H36" s="72">
        <v>20</v>
      </c>
      <c r="I36" s="72">
        <v>517</v>
      </c>
    </row>
    <row r="37" spans="1:10" s="1" customFormat="1" x14ac:dyDescent="0.25">
      <c r="A37" s="71" t="s">
        <v>61</v>
      </c>
      <c r="B37" s="71" t="s">
        <v>62</v>
      </c>
      <c r="C37" s="5" t="s">
        <v>93</v>
      </c>
      <c r="D37" s="6"/>
      <c r="E37" s="72">
        <v>22</v>
      </c>
      <c r="F37" s="72">
        <v>447</v>
      </c>
      <c r="G37" s="72">
        <v>99</v>
      </c>
      <c r="H37" s="72">
        <v>37</v>
      </c>
      <c r="I37" s="72">
        <v>605</v>
      </c>
    </row>
    <row r="38" spans="1:10" s="1" customFormat="1" x14ac:dyDescent="0.25">
      <c r="A38" s="71" t="s">
        <v>61</v>
      </c>
      <c r="B38" s="71" t="s">
        <v>62</v>
      </c>
      <c r="C38" s="5" t="s">
        <v>96</v>
      </c>
      <c r="D38" s="102"/>
      <c r="E38" s="103">
        <v>12</v>
      </c>
      <c r="F38" s="103">
        <v>610</v>
      </c>
      <c r="G38" s="103">
        <v>13</v>
      </c>
      <c r="H38" s="103">
        <v>60</v>
      </c>
      <c r="I38" s="103">
        <v>695</v>
      </c>
    </row>
    <row r="39" spans="1:10" s="1" customFormat="1" x14ac:dyDescent="0.25">
      <c r="A39" s="14" t="s">
        <v>63</v>
      </c>
      <c r="B39" s="14" t="s">
        <v>62</v>
      </c>
      <c r="C39" s="14" t="s">
        <v>10</v>
      </c>
      <c r="D39" s="15"/>
      <c r="E39" s="15"/>
      <c r="F39" s="16">
        <v>241</v>
      </c>
      <c r="G39" s="16">
        <v>132.5</v>
      </c>
      <c r="H39" s="16">
        <v>27</v>
      </c>
      <c r="I39" s="16">
        <v>400.5</v>
      </c>
    </row>
    <row r="40" spans="1:10" s="1" customFormat="1" x14ac:dyDescent="0.25">
      <c r="A40" s="14" t="s">
        <v>63</v>
      </c>
      <c r="B40" s="14" t="s">
        <v>62</v>
      </c>
      <c r="C40" s="14" t="s">
        <v>11</v>
      </c>
      <c r="D40" s="15"/>
      <c r="E40" s="16">
        <v>14</v>
      </c>
      <c r="F40" s="16">
        <v>70</v>
      </c>
      <c r="G40" s="15"/>
      <c r="H40" s="15"/>
      <c r="I40" s="16">
        <v>84</v>
      </c>
    </row>
    <row r="41" spans="1:10" s="1" customFormat="1" x14ac:dyDescent="0.25">
      <c r="A41" s="14" t="s">
        <v>63</v>
      </c>
      <c r="B41" s="14" t="s">
        <v>62</v>
      </c>
      <c r="C41" s="14" t="s">
        <v>12</v>
      </c>
      <c r="D41" s="15"/>
      <c r="E41" s="15"/>
      <c r="F41" s="16">
        <v>48</v>
      </c>
      <c r="G41" s="15"/>
      <c r="H41" s="15"/>
      <c r="I41" s="16">
        <v>48</v>
      </c>
    </row>
    <row r="42" spans="1:10" s="1" customFormat="1" x14ac:dyDescent="0.25">
      <c r="A42" s="14" t="s">
        <v>63</v>
      </c>
      <c r="B42" s="14" t="s">
        <v>62</v>
      </c>
      <c r="C42" s="14" t="s">
        <v>94</v>
      </c>
      <c r="D42" s="15"/>
      <c r="E42" s="6"/>
      <c r="F42" s="7">
        <v>2</v>
      </c>
      <c r="G42" s="6"/>
      <c r="H42" s="6"/>
      <c r="I42" s="16">
        <v>2</v>
      </c>
    </row>
    <row r="43" spans="1:10" s="1" customFormat="1" x14ac:dyDescent="0.25">
      <c r="A43" s="110" t="s">
        <v>63</v>
      </c>
      <c r="B43" s="110" t="s">
        <v>62</v>
      </c>
      <c r="C43" s="110" t="s">
        <v>95</v>
      </c>
      <c r="D43" s="111"/>
      <c r="E43" s="111"/>
      <c r="F43" s="113"/>
      <c r="G43" s="111"/>
      <c r="H43" s="111"/>
      <c r="I43" s="113"/>
      <c r="J43" s="1" t="s">
        <v>113</v>
      </c>
    </row>
    <row r="44" spans="1:10" s="1" customFormat="1" x14ac:dyDescent="0.25">
      <c r="A44" s="14" t="s">
        <v>63</v>
      </c>
      <c r="B44" s="14" t="s">
        <v>62</v>
      </c>
      <c r="C44" s="14" t="s">
        <v>13</v>
      </c>
      <c r="D44" s="15"/>
      <c r="E44" s="15"/>
      <c r="F44" s="16">
        <v>195</v>
      </c>
      <c r="G44" s="16">
        <v>143</v>
      </c>
      <c r="H44" s="16">
        <v>13</v>
      </c>
      <c r="I44" s="16">
        <v>351</v>
      </c>
    </row>
    <row r="45" spans="1:10" s="1" customFormat="1" x14ac:dyDescent="0.25">
      <c r="A45" s="14" t="s">
        <v>63</v>
      </c>
      <c r="B45" s="14" t="s">
        <v>62</v>
      </c>
      <c r="C45" s="14" t="s">
        <v>14</v>
      </c>
      <c r="D45" s="15"/>
      <c r="E45" s="15"/>
      <c r="F45" s="16">
        <v>151</v>
      </c>
      <c r="G45" s="16">
        <v>28</v>
      </c>
      <c r="H45" s="15"/>
      <c r="I45" s="16">
        <v>179</v>
      </c>
    </row>
    <row r="46" spans="1:10" s="1" customFormat="1" x14ac:dyDescent="0.25">
      <c r="A46" s="14" t="s">
        <v>63</v>
      </c>
      <c r="B46" s="14" t="s">
        <v>62</v>
      </c>
      <c r="C46" s="14" t="s">
        <v>15</v>
      </c>
      <c r="D46" s="15"/>
      <c r="E46" s="15"/>
      <c r="F46" s="16">
        <v>92</v>
      </c>
      <c r="G46" s="15"/>
      <c r="H46" s="15"/>
      <c r="I46" s="16">
        <v>92</v>
      </c>
    </row>
    <row r="47" spans="1:10" s="1" customFormat="1" x14ac:dyDescent="0.25">
      <c r="A47" s="71" t="s">
        <v>63</v>
      </c>
      <c r="B47" s="71" t="s">
        <v>62</v>
      </c>
      <c r="C47" s="71" t="s">
        <v>90</v>
      </c>
      <c r="D47" s="6"/>
      <c r="E47" s="6"/>
      <c r="F47" s="72">
        <v>66</v>
      </c>
      <c r="G47" s="6"/>
      <c r="H47" s="6"/>
      <c r="I47" s="72">
        <v>66</v>
      </c>
    </row>
    <row r="48" spans="1:10" s="1" customFormat="1" x14ac:dyDescent="0.25">
      <c r="A48" s="71" t="s">
        <v>63</v>
      </c>
      <c r="B48" s="71" t="s">
        <v>62</v>
      </c>
      <c r="C48" s="5" t="s">
        <v>93</v>
      </c>
      <c r="D48" s="6"/>
      <c r="E48" s="6">
        <v>9</v>
      </c>
      <c r="F48" s="72">
        <v>6</v>
      </c>
      <c r="G48" s="6"/>
      <c r="H48" s="6"/>
      <c r="I48" s="72">
        <v>15</v>
      </c>
    </row>
    <row r="49" spans="1:10" s="1" customFormat="1" x14ac:dyDescent="0.25">
      <c r="A49" s="114" t="s">
        <v>63</v>
      </c>
      <c r="B49" s="114" t="s">
        <v>62</v>
      </c>
      <c r="C49" s="106" t="s">
        <v>96</v>
      </c>
      <c r="D49" s="107"/>
      <c r="E49" s="107"/>
      <c r="F49" s="115"/>
      <c r="G49" s="107"/>
      <c r="H49" s="107"/>
      <c r="I49" s="115"/>
      <c r="J49" s="1" t="s">
        <v>113</v>
      </c>
    </row>
    <row r="50" spans="1:10" s="1" customFormat="1" x14ac:dyDescent="0.25">
      <c r="A50" s="59"/>
      <c r="B50" s="59"/>
      <c r="C50" s="59"/>
      <c r="D50" s="60"/>
      <c r="E50" s="60"/>
      <c r="F50" s="60"/>
      <c r="G50" s="61"/>
      <c r="H50" s="60"/>
      <c r="I50" s="61"/>
    </row>
    <row r="51" spans="1:10" s="1" customFormat="1" x14ac:dyDescent="0.25">
      <c r="A51" s="11" t="s">
        <v>18</v>
      </c>
      <c r="B51" s="8"/>
      <c r="C51" s="8"/>
      <c r="D51" s="9"/>
      <c r="E51" s="10"/>
      <c r="F51" s="10"/>
      <c r="G51" s="10"/>
      <c r="H51" s="10"/>
      <c r="I51" s="10"/>
    </row>
    <row r="52" spans="1:10" s="1" customFormat="1" x14ac:dyDescent="0.25">
      <c r="A52" s="17" t="s">
        <v>19</v>
      </c>
      <c r="B52" s="18" t="s">
        <v>3</v>
      </c>
      <c r="C52" s="18" t="s">
        <v>4</v>
      </c>
      <c r="D52" s="18" t="s">
        <v>5</v>
      </c>
      <c r="E52" s="18" t="s">
        <v>6</v>
      </c>
      <c r="F52" s="18" t="s">
        <v>7</v>
      </c>
      <c r="G52" s="18" t="s">
        <v>8</v>
      </c>
      <c r="H52" s="18" t="s">
        <v>17</v>
      </c>
      <c r="I52" s="10"/>
    </row>
    <row r="53" spans="1:10" s="1" customFormat="1" x14ac:dyDescent="0.25">
      <c r="A53" s="19" t="s">
        <v>64</v>
      </c>
      <c r="B53" s="19" t="s">
        <v>10</v>
      </c>
      <c r="C53" s="21">
        <v>56</v>
      </c>
      <c r="D53" s="20"/>
      <c r="E53" s="21">
        <v>386</v>
      </c>
      <c r="F53" s="21">
        <v>16</v>
      </c>
      <c r="G53" s="20"/>
      <c r="H53" s="21">
        <v>458</v>
      </c>
      <c r="I53" s="10"/>
    </row>
    <row r="54" spans="1:10" s="1" customFormat="1" x14ac:dyDescent="0.25">
      <c r="A54" s="19" t="s">
        <v>64</v>
      </c>
      <c r="B54" s="19" t="s">
        <v>11</v>
      </c>
      <c r="C54" s="21">
        <v>264</v>
      </c>
      <c r="D54" s="20"/>
      <c r="E54" s="21">
        <v>609</v>
      </c>
      <c r="F54" s="21">
        <v>36</v>
      </c>
      <c r="G54" s="20"/>
      <c r="H54" s="21">
        <v>909</v>
      </c>
      <c r="I54" s="10"/>
    </row>
    <row r="55" spans="1:10" s="1" customFormat="1" x14ac:dyDescent="0.25">
      <c r="A55" s="19" t="s">
        <v>64</v>
      </c>
      <c r="B55" s="19" t="s">
        <v>12</v>
      </c>
      <c r="C55" s="21">
        <v>224</v>
      </c>
      <c r="D55" s="20"/>
      <c r="E55" s="21">
        <v>661</v>
      </c>
      <c r="F55" s="21">
        <v>20</v>
      </c>
      <c r="G55" s="20"/>
      <c r="H55" s="21">
        <v>905</v>
      </c>
      <c r="I55" s="10"/>
    </row>
    <row r="56" spans="1:10" s="1" customFormat="1" x14ac:dyDescent="0.25">
      <c r="A56" s="19" t="s">
        <v>64</v>
      </c>
      <c r="B56" s="14" t="s">
        <v>94</v>
      </c>
      <c r="C56" s="15"/>
      <c r="D56" s="15"/>
      <c r="E56" s="16">
        <v>400</v>
      </c>
      <c r="F56" s="15"/>
      <c r="G56" s="15"/>
      <c r="H56" s="21">
        <v>400</v>
      </c>
      <c r="I56" s="10"/>
    </row>
    <row r="57" spans="1:10" s="1" customFormat="1" x14ac:dyDescent="0.25">
      <c r="A57" s="19" t="s">
        <v>64</v>
      </c>
      <c r="B57" s="14" t="s">
        <v>95</v>
      </c>
      <c r="C57" s="21"/>
      <c r="D57" s="20"/>
      <c r="E57" s="21">
        <v>300</v>
      </c>
      <c r="F57" s="21"/>
      <c r="G57" s="20"/>
      <c r="H57" s="21">
        <v>300</v>
      </c>
      <c r="I57" s="10"/>
    </row>
    <row r="58" spans="1:10" s="1" customFormat="1" x14ac:dyDescent="0.25">
      <c r="A58" s="19" t="s">
        <v>64</v>
      </c>
      <c r="B58" s="19" t="s">
        <v>13</v>
      </c>
      <c r="C58" s="21">
        <v>192</v>
      </c>
      <c r="D58" s="20"/>
      <c r="E58" s="21">
        <v>188</v>
      </c>
      <c r="F58" s="20"/>
      <c r="G58" s="20"/>
      <c r="H58" s="21">
        <v>380</v>
      </c>
      <c r="I58" s="10"/>
    </row>
    <row r="59" spans="1:10" s="1" customFormat="1" x14ac:dyDescent="0.25">
      <c r="A59" s="19" t="s">
        <v>64</v>
      </c>
      <c r="B59" s="19" t="s">
        <v>14</v>
      </c>
      <c r="C59" s="21">
        <v>240</v>
      </c>
      <c r="D59" s="20"/>
      <c r="E59" s="21">
        <v>381</v>
      </c>
      <c r="F59" s="21">
        <v>43</v>
      </c>
      <c r="G59" s="20"/>
      <c r="H59" s="21">
        <v>664</v>
      </c>
      <c r="I59" s="10"/>
    </row>
    <row r="60" spans="1:10" s="1" customFormat="1" x14ac:dyDescent="0.25">
      <c r="A60" s="19" t="s">
        <v>64</v>
      </c>
      <c r="B60" s="19" t="s">
        <v>15</v>
      </c>
      <c r="C60" s="21">
        <v>272</v>
      </c>
      <c r="D60" s="20"/>
      <c r="E60" s="21">
        <v>727</v>
      </c>
      <c r="F60" s="21">
        <v>16</v>
      </c>
      <c r="G60" s="20"/>
      <c r="H60" s="21">
        <v>1015</v>
      </c>
      <c r="I60" s="10"/>
    </row>
    <row r="61" spans="1:10" s="1" customFormat="1" x14ac:dyDescent="0.25">
      <c r="A61" s="73" t="s">
        <v>64</v>
      </c>
      <c r="B61" s="73" t="s">
        <v>90</v>
      </c>
      <c r="C61" s="20"/>
      <c r="D61" s="20"/>
      <c r="E61" s="74">
        <v>372</v>
      </c>
      <c r="F61" s="20"/>
      <c r="G61" s="20"/>
      <c r="H61" s="74">
        <v>372</v>
      </c>
      <c r="I61" s="10"/>
    </row>
    <row r="62" spans="1:10" s="1" customFormat="1" x14ac:dyDescent="0.25">
      <c r="A62" s="73" t="s">
        <v>64</v>
      </c>
      <c r="B62" s="5" t="s">
        <v>93</v>
      </c>
      <c r="C62" s="20"/>
      <c r="D62" s="20"/>
      <c r="E62" s="74">
        <v>388</v>
      </c>
      <c r="F62" s="20"/>
      <c r="G62" s="20"/>
      <c r="H62" s="74">
        <v>388</v>
      </c>
      <c r="I62" s="10"/>
    </row>
    <row r="63" spans="1:10" s="1" customFormat="1" x14ac:dyDescent="0.25">
      <c r="A63" s="73" t="s">
        <v>64</v>
      </c>
      <c r="B63" s="5" t="s">
        <v>96</v>
      </c>
      <c r="C63" s="20"/>
      <c r="D63" s="20"/>
      <c r="E63" s="74">
        <v>288</v>
      </c>
      <c r="F63" s="20"/>
      <c r="G63" s="20"/>
      <c r="H63" s="74">
        <v>288</v>
      </c>
      <c r="I63" s="10"/>
    </row>
    <row r="64" spans="1:10" s="1" customFormat="1" x14ac:dyDescent="0.25">
      <c r="A64" s="36"/>
      <c r="B64" s="36"/>
      <c r="C64" s="62"/>
      <c r="D64" s="62"/>
      <c r="E64" s="62"/>
      <c r="F64" s="38"/>
      <c r="G64" s="62"/>
      <c r="H64" s="38"/>
      <c r="I64" s="10"/>
    </row>
    <row r="65" spans="1:7" x14ac:dyDescent="0.25">
      <c r="A65" s="1" t="s">
        <v>20</v>
      </c>
    </row>
    <row r="66" spans="1:7" x14ac:dyDescent="0.25">
      <c r="A66" s="89" t="s">
        <v>1</v>
      </c>
      <c r="B66" s="90" t="s">
        <v>2</v>
      </c>
      <c r="C66" s="90" t="s">
        <v>3</v>
      </c>
      <c r="D66" s="91" t="s">
        <v>21</v>
      </c>
      <c r="E66" s="91" t="s">
        <v>22</v>
      </c>
      <c r="F66" s="91" t="s">
        <v>23</v>
      </c>
      <c r="G66" s="92" t="s">
        <v>24</v>
      </c>
    </row>
    <row r="67" spans="1:7" x14ac:dyDescent="0.25">
      <c r="A67" s="14" t="s">
        <v>61</v>
      </c>
      <c r="B67" s="14" t="s">
        <v>62</v>
      </c>
      <c r="C67" s="14" t="s">
        <v>10</v>
      </c>
      <c r="D67" s="26">
        <v>14.352941176470589</v>
      </c>
      <c r="E67" s="26">
        <v>10.705882352941176</v>
      </c>
      <c r="F67" s="26">
        <v>9.1764705882352935</v>
      </c>
      <c r="G67" s="27">
        <v>2.5794117647058821</v>
      </c>
    </row>
    <row r="68" spans="1:7" x14ac:dyDescent="0.25">
      <c r="A68" s="14" t="s">
        <v>61</v>
      </c>
      <c r="B68" s="14" t="s">
        <v>62</v>
      </c>
      <c r="C68" s="14" t="s">
        <v>11</v>
      </c>
      <c r="D68" s="26">
        <v>11.978723404255319</v>
      </c>
      <c r="E68" s="26">
        <v>8.9361702127659566</v>
      </c>
      <c r="F68" s="26">
        <v>7.5531914893617023</v>
      </c>
      <c r="G68" s="27">
        <v>1.8855319148936167</v>
      </c>
    </row>
    <row r="69" spans="1:7" x14ac:dyDescent="0.25">
      <c r="A69" s="14" t="s">
        <v>61</v>
      </c>
      <c r="B69" s="14" t="s">
        <v>62</v>
      </c>
      <c r="C69" s="14" t="s">
        <v>12</v>
      </c>
      <c r="D69" s="26">
        <v>12.297872340425531</v>
      </c>
      <c r="E69" s="26">
        <v>10.51063829787234</v>
      </c>
      <c r="F69" s="26">
        <v>9.3829787234042552</v>
      </c>
      <c r="G69" s="27">
        <v>2.5002127659574467</v>
      </c>
    </row>
    <row r="70" spans="1:7" x14ac:dyDescent="0.25">
      <c r="A70" s="14" t="s">
        <v>61</v>
      </c>
      <c r="B70" s="14" t="s">
        <v>62</v>
      </c>
      <c r="C70" s="14" t="s">
        <v>94</v>
      </c>
      <c r="D70" s="116">
        <v>11.90566037735849</v>
      </c>
      <c r="E70" s="116">
        <v>560</v>
      </c>
      <c r="F70" s="116">
        <v>9.6226415094339615</v>
      </c>
      <c r="G70" s="117">
        <v>2.1901886792452832</v>
      </c>
    </row>
    <row r="71" spans="1:7" x14ac:dyDescent="0.25">
      <c r="A71" s="14" t="s">
        <v>61</v>
      </c>
      <c r="B71" s="14" t="s">
        <v>62</v>
      </c>
      <c r="C71" s="14" t="s">
        <v>95</v>
      </c>
      <c r="D71" s="26">
        <v>12.196969696969697</v>
      </c>
      <c r="E71" s="26">
        <v>11.196969696969697</v>
      </c>
      <c r="F71" s="26">
        <v>9.9090909090909083</v>
      </c>
      <c r="G71" s="27">
        <v>2.288787878787879</v>
      </c>
    </row>
    <row r="72" spans="1:7" x14ac:dyDescent="0.25">
      <c r="A72" s="14" t="s">
        <v>61</v>
      </c>
      <c r="B72" s="14" t="s">
        <v>62</v>
      </c>
      <c r="C72" s="14" t="s">
        <v>14</v>
      </c>
      <c r="D72" s="26">
        <v>12.366666666666667</v>
      </c>
      <c r="E72" s="26">
        <v>9.6333333333333329</v>
      </c>
      <c r="F72" s="26">
        <v>7.5333333333333332</v>
      </c>
      <c r="G72" s="27">
        <v>1.6323333333333336</v>
      </c>
    </row>
    <row r="73" spans="1:7" x14ac:dyDescent="0.25">
      <c r="A73" s="14" t="s">
        <v>61</v>
      </c>
      <c r="B73" s="14" t="s">
        <v>62</v>
      </c>
      <c r="C73" s="14" t="s">
        <v>15</v>
      </c>
      <c r="D73" s="26">
        <v>11.820512820512821</v>
      </c>
      <c r="E73" s="26">
        <v>10.435897435897436</v>
      </c>
      <c r="F73" s="26">
        <v>8.3076923076923084</v>
      </c>
      <c r="G73" s="27">
        <v>1.9456410256410255</v>
      </c>
    </row>
    <row r="74" spans="1:7" x14ac:dyDescent="0.25">
      <c r="A74" s="75" t="s">
        <v>61</v>
      </c>
      <c r="B74" s="75" t="s">
        <v>62</v>
      </c>
      <c r="C74" s="75" t="s">
        <v>90</v>
      </c>
      <c r="D74" s="76">
        <v>12.30952380952381</v>
      </c>
      <c r="E74" s="76">
        <v>11.214285714285714</v>
      </c>
      <c r="F74" s="76">
        <v>9.7619047619047628</v>
      </c>
      <c r="G74" s="77">
        <v>2.1073809523809532</v>
      </c>
    </row>
    <row r="75" spans="1:7" x14ac:dyDescent="0.25">
      <c r="A75" s="75" t="s">
        <v>61</v>
      </c>
      <c r="B75" s="75" t="s">
        <v>62</v>
      </c>
      <c r="C75" s="5" t="s">
        <v>93</v>
      </c>
      <c r="D75" s="76">
        <v>11.574468085106384</v>
      </c>
      <c r="E75" s="76">
        <v>10</v>
      </c>
      <c r="F75" s="76">
        <v>7.9148936170212769</v>
      </c>
      <c r="G75" s="77">
        <v>2.0123404255319151</v>
      </c>
    </row>
    <row r="76" spans="1:7" x14ac:dyDescent="0.25">
      <c r="A76" s="75" t="s">
        <v>61</v>
      </c>
      <c r="B76" s="75" t="s">
        <v>62</v>
      </c>
      <c r="C76" s="5" t="s">
        <v>96</v>
      </c>
      <c r="D76" s="118">
        <v>12.345454545454546</v>
      </c>
      <c r="E76" s="118">
        <v>11.163636363636364</v>
      </c>
      <c r="F76" s="118">
        <v>9.6545454545454543</v>
      </c>
      <c r="G76" s="119">
        <v>2.2599999999999998</v>
      </c>
    </row>
    <row r="77" spans="1:7" x14ac:dyDescent="0.25">
      <c r="A77" s="14" t="s">
        <v>63</v>
      </c>
      <c r="B77" s="14" t="s">
        <v>62</v>
      </c>
      <c r="C77" s="14" t="s">
        <v>10</v>
      </c>
      <c r="D77" s="26">
        <v>12.136363636363637</v>
      </c>
      <c r="E77" s="26">
        <v>8.3787878787878789</v>
      </c>
      <c r="F77" s="26">
        <v>6.2878787878787881</v>
      </c>
      <c r="G77" s="27">
        <v>1.4484848484848483</v>
      </c>
    </row>
    <row r="78" spans="1:7" x14ac:dyDescent="0.25">
      <c r="A78" s="14" t="s">
        <v>63</v>
      </c>
      <c r="B78" s="14" t="s">
        <v>62</v>
      </c>
      <c r="C78" s="14" t="s">
        <v>11</v>
      </c>
      <c r="D78" s="26">
        <v>12</v>
      </c>
      <c r="E78" s="26">
        <v>12</v>
      </c>
      <c r="F78" s="26">
        <v>11.571428571428571</v>
      </c>
      <c r="G78" s="27">
        <v>2.4457142857142857</v>
      </c>
    </row>
    <row r="79" spans="1:7" x14ac:dyDescent="0.25">
      <c r="A79" s="14" t="s">
        <v>63</v>
      </c>
      <c r="B79" s="14" t="s">
        <v>62</v>
      </c>
      <c r="C79" s="14" t="s">
        <v>12</v>
      </c>
      <c r="D79" s="26">
        <v>12</v>
      </c>
      <c r="E79" s="26">
        <v>11</v>
      </c>
      <c r="F79" s="26">
        <v>9</v>
      </c>
      <c r="G79" s="27">
        <v>2.7424999999999997</v>
      </c>
    </row>
    <row r="80" spans="1:7" x14ac:dyDescent="0.25">
      <c r="A80" s="14" t="s">
        <v>63</v>
      </c>
      <c r="B80" s="14" t="s">
        <v>62</v>
      </c>
      <c r="C80" s="14" t="s">
        <v>94</v>
      </c>
      <c r="D80" s="116">
        <v>10.4</v>
      </c>
      <c r="E80" s="116">
        <v>49</v>
      </c>
      <c r="F80" s="116">
        <v>8.1999999999999993</v>
      </c>
      <c r="G80" s="117">
        <v>1.478</v>
      </c>
    </row>
    <row r="81" spans="1:8" x14ac:dyDescent="0.25">
      <c r="A81" s="114" t="s">
        <v>63</v>
      </c>
      <c r="B81" s="114" t="s">
        <v>62</v>
      </c>
      <c r="C81" s="114" t="s">
        <v>95</v>
      </c>
      <c r="D81" s="114"/>
      <c r="E81" s="114"/>
      <c r="F81" s="114"/>
      <c r="G81" s="114"/>
      <c r="H81" t="s">
        <v>113</v>
      </c>
    </row>
    <row r="82" spans="1:8" x14ac:dyDescent="0.25">
      <c r="A82" s="14" t="s">
        <v>63</v>
      </c>
      <c r="B82" s="14" t="s">
        <v>62</v>
      </c>
      <c r="C82" s="14" t="s">
        <v>13</v>
      </c>
      <c r="D82" s="26">
        <v>12.535714285714286</v>
      </c>
      <c r="E82" s="26">
        <v>9.25</v>
      </c>
      <c r="F82" s="26">
        <v>7.4285714285714288</v>
      </c>
      <c r="G82" s="27">
        <v>2.0646428571428572</v>
      </c>
    </row>
    <row r="83" spans="1:8" x14ac:dyDescent="0.25">
      <c r="A83" s="14" t="s">
        <v>63</v>
      </c>
      <c r="B83" s="14" t="s">
        <v>62</v>
      </c>
      <c r="C83" s="14" t="s">
        <v>14</v>
      </c>
      <c r="D83" s="26">
        <v>11.1875</v>
      </c>
      <c r="E83" s="26">
        <v>8.5625</v>
      </c>
      <c r="F83" s="26">
        <v>6.75</v>
      </c>
      <c r="G83" s="27">
        <v>1.68625</v>
      </c>
    </row>
    <row r="84" spans="1:8" x14ac:dyDescent="0.25">
      <c r="A84" s="14" t="s">
        <v>63</v>
      </c>
      <c r="B84" s="14" t="s">
        <v>62</v>
      </c>
      <c r="C84" s="14" t="s">
        <v>15</v>
      </c>
      <c r="D84" s="26">
        <v>11.5</v>
      </c>
      <c r="E84" s="26">
        <v>9.875</v>
      </c>
      <c r="F84" s="26">
        <v>9.5</v>
      </c>
      <c r="G84" s="27">
        <v>2.2650000000000001</v>
      </c>
    </row>
    <row r="85" spans="1:8" x14ac:dyDescent="0.25">
      <c r="A85" s="75" t="s">
        <v>63</v>
      </c>
      <c r="B85" s="75" t="s">
        <v>62</v>
      </c>
      <c r="C85" s="75" t="s">
        <v>90</v>
      </c>
      <c r="D85" s="76">
        <v>11</v>
      </c>
      <c r="E85" s="76">
        <v>10.5</v>
      </c>
      <c r="F85" s="76">
        <v>10</v>
      </c>
      <c r="G85" s="77">
        <v>2.6949999999999998</v>
      </c>
    </row>
    <row r="86" spans="1:8" x14ac:dyDescent="0.25">
      <c r="A86" s="75" t="s">
        <v>63</v>
      </c>
      <c r="B86" s="75" t="s">
        <v>62</v>
      </c>
      <c r="C86" s="5" t="s">
        <v>93</v>
      </c>
      <c r="D86" s="76">
        <v>6.6</v>
      </c>
      <c r="E86" s="76">
        <v>6</v>
      </c>
      <c r="F86" s="76">
        <v>3.6</v>
      </c>
      <c r="G86" s="77">
        <v>2.1</v>
      </c>
    </row>
    <row r="87" spans="1:8" x14ac:dyDescent="0.25">
      <c r="A87" s="114" t="s">
        <v>63</v>
      </c>
      <c r="B87" s="114" t="s">
        <v>62</v>
      </c>
      <c r="C87" s="114" t="s">
        <v>96</v>
      </c>
      <c r="D87" s="114"/>
      <c r="E87" s="114"/>
      <c r="F87" s="114"/>
      <c r="G87" s="114"/>
      <c r="H87" t="s">
        <v>113</v>
      </c>
    </row>
    <row r="89" spans="1:8" x14ac:dyDescent="0.25">
      <c r="A89" s="143" t="s">
        <v>25</v>
      </c>
      <c r="B89" s="143"/>
      <c r="C89" s="143"/>
      <c r="D89" s="143"/>
    </row>
    <row r="90" spans="1:8" x14ac:dyDescent="0.25">
      <c r="A90" s="17" t="s">
        <v>19</v>
      </c>
      <c r="B90" s="18" t="s">
        <v>3</v>
      </c>
      <c r="C90" s="18" t="s">
        <v>26</v>
      </c>
      <c r="D90" s="18" t="s">
        <v>27</v>
      </c>
      <c r="E90" s="18" t="s">
        <v>28</v>
      </c>
      <c r="F90" s="28" t="s">
        <v>29</v>
      </c>
      <c r="G90" s="29" t="s">
        <v>30</v>
      </c>
    </row>
    <row r="91" spans="1:8" x14ac:dyDescent="0.25">
      <c r="A91" s="19" t="s">
        <v>64</v>
      </c>
      <c r="B91" s="19" t="s">
        <v>10</v>
      </c>
      <c r="C91" s="21">
        <v>7</v>
      </c>
      <c r="D91" s="21">
        <v>135</v>
      </c>
      <c r="E91" s="21">
        <v>126</v>
      </c>
      <c r="F91" s="30">
        <f t="shared" ref="F91:F99" si="0">E91/D91</f>
        <v>0.93333333333333335</v>
      </c>
      <c r="G91" s="31">
        <f t="shared" ref="G91:G99" si="1">E91/C91</f>
        <v>18</v>
      </c>
    </row>
    <row r="92" spans="1:8" x14ac:dyDescent="0.25">
      <c r="A92" s="19" t="s">
        <v>64</v>
      </c>
      <c r="B92" s="19" t="s">
        <v>11</v>
      </c>
      <c r="C92" s="21">
        <v>13</v>
      </c>
      <c r="D92" s="21">
        <v>257</v>
      </c>
      <c r="E92" s="21">
        <v>225</v>
      </c>
      <c r="F92" s="30">
        <f t="shared" si="0"/>
        <v>0.8754863813229572</v>
      </c>
      <c r="G92" s="31">
        <f t="shared" si="1"/>
        <v>17.307692307692307</v>
      </c>
    </row>
    <row r="93" spans="1:8" x14ac:dyDescent="0.25">
      <c r="A93" s="19" t="s">
        <v>64</v>
      </c>
      <c r="B93" s="19" t="s">
        <v>12</v>
      </c>
      <c r="C93" s="21">
        <v>10</v>
      </c>
      <c r="D93" s="21">
        <v>280</v>
      </c>
      <c r="E93" s="21">
        <v>233</v>
      </c>
      <c r="F93" s="30">
        <f t="shared" si="0"/>
        <v>0.83214285714285718</v>
      </c>
      <c r="G93" s="31">
        <f t="shared" si="1"/>
        <v>23.3</v>
      </c>
    </row>
    <row r="94" spans="1:8" x14ac:dyDescent="0.25">
      <c r="A94" s="19" t="s">
        <v>64</v>
      </c>
      <c r="B94" s="14" t="s">
        <v>94</v>
      </c>
      <c r="C94" s="44">
        <v>5</v>
      </c>
      <c r="D94" s="44">
        <v>133</v>
      </c>
      <c r="E94" s="44">
        <v>100</v>
      </c>
      <c r="F94" s="30">
        <f t="shared" si="0"/>
        <v>0.75187969924812026</v>
      </c>
      <c r="G94" s="31">
        <f t="shared" si="1"/>
        <v>20</v>
      </c>
    </row>
    <row r="95" spans="1:8" x14ac:dyDescent="0.25">
      <c r="A95" s="19" t="s">
        <v>64</v>
      </c>
      <c r="B95" s="14" t="s">
        <v>95</v>
      </c>
      <c r="C95" s="16">
        <v>7</v>
      </c>
      <c r="D95" s="16">
        <v>94</v>
      </c>
      <c r="E95" s="16">
        <v>77</v>
      </c>
      <c r="F95" s="30">
        <f t="shared" si="0"/>
        <v>0.81914893617021278</v>
      </c>
      <c r="G95" s="31">
        <f t="shared" si="1"/>
        <v>11</v>
      </c>
    </row>
    <row r="96" spans="1:8" x14ac:dyDescent="0.25">
      <c r="A96" s="19" t="s">
        <v>64</v>
      </c>
      <c r="B96" s="19" t="s">
        <v>13</v>
      </c>
      <c r="C96" s="21">
        <v>5</v>
      </c>
      <c r="D96" s="21">
        <v>128</v>
      </c>
      <c r="E96" s="21">
        <v>98</v>
      </c>
      <c r="F96" s="30">
        <f t="shared" si="0"/>
        <v>0.765625</v>
      </c>
      <c r="G96" s="31">
        <f t="shared" si="1"/>
        <v>19.600000000000001</v>
      </c>
    </row>
    <row r="97" spans="1:8" x14ac:dyDescent="0.25">
      <c r="A97" s="19" t="s">
        <v>64</v>
      </c>
      <c r="B97" s="19" t="s">
        <v>14</v>
      </c>
      <c r="C97" s="21">
        <v>6</v>
      </c>
      <c r="D97" s="21">
        <v>178</v>
      </c>
      <c r="E97" s="21">
        <v>164</v>
      </c>
      <c r="F97" s="30">
        <f t="shared" si="0"/>
        <v>0.9213483146067416</v>
      </c>
      <c r="G97" s="31">
        <f t="shared" si="1"/>
        <v>27.333333333333332</v>
      </c>
    </row>
    <row r="98" spans="1:8" x14ac:dyDescent="0.25">
      <c r="A98" s="19" t="s">
        <v>64</v>
      </c>
      <c r="B98" s="19" t="s">
        <v>15</v>
      </c>
      <c r="C98" s="21">
        <v>10</v>
      </c>
      <c r="D98" s="21">
        <v>265</v>
      </c>
      <c r="E98" s="21">
        <v>242</v>
      </c>
      <c r="F98" s="30">
        <f t="shared" si="0"/>
        <v>0.91320754716981134</v>
      </c>
      <c r="G98" s="31">
        <f t="shared" si="1"/>
        <v>24.2</v>
      </c>
    </row>
    <row r="99" spans="1:8" x14ac:dyDescent="0.25">
      <c r="A99" s="78" t="s">
        <v>64</v>
      </c>
      <c r="B99" s="78" t="s">
        <v>90</v>
      </c>
      <c r="C99" s="79">
        <v>6</v>
      </c>
      <c r="D99" s="79">
        <v>141</v>
      </c>
      <c r="E99" s="79">
        <v>93</v>
      </c>
      <c r="F99" s="30">
        <f t="shared" si="0"/>
        <v>0.65957446808510634</v>
      </c>
      <c r="G99" s="31">
        <f t="shared" si="1"/>
        <v>15.5</v>
      </c>
    </row>
    <row r="100" spans="1:8" x14ac:dyDescent="0.25">
      <c r="A100" s="78" t="s">
        <v>64</v>
      </c>
      <c r="B100" s="5" t="s">
        <v>93</v>
      </c>
      <c r="C100" s="7">
        <v>6</v>
      </c>
      <c r="D100" s="7">
        <v>140</v>
      </c>
      <c r="E100" s="7">
        <v>93</v>
      </c>
      <c r="F100" s="30">
        <v>0.66428571428571426</v>
      </c>
      <c r="G100" s="49">
        <v>15.5</v>
      </c>
    </row>
    <row r="101" spans="1:8" x14ac:dyDescent="0.25">
      <c r="A101" s="78" t="s">
        <v>64</v>
      </c>
      <c r="B101" s="5" t="s">
        <v>96</v>
      </c>
      <c r="C101" s="81">
        <v>6</v>
      </c>
      <c r="D101" s="81">
        <v>92</v>
      </c>
      <c r="E101" s="81">
        <v>72</v>
      </c>
      <c r="F101" s="30">
        <v>0.78260869565217395</v>
      </c>
      <c r="G101" s="31">
        <v>12</v>
      </c>
    </row>
    <row r="103" spans="1:8" x14ac:dyDescent="0.25">
      <c r="A103" s="144" t="s">
        <v>31</v>
      </c>
      <c r="B103" s="144"/>
      <c r="C103" s="144"/>
      <c r="H103" s="97"/>
    </row>
    <row r="104" spans="1:8" s="34" customFormat="1" ht="45" x14ac:dyDescent="0.25">
      <c r="A104" s="32" t="s">
        <v>32</v>
      </c>
      <c r="B104" s="33" t="s">
        <v>2</v>
      </c>
      <c r="C104" s="33" t="s">
        <v>33</v>
      </c>
      <c r="D104" s="33" t="s">
        <v>34</v>
      </c>
      <c r="E104" s="33" t="s">
        <v>35</v>
      </c>
      <c r="F104" s="33" t="s">
        <v>36</v>
      </c>
      <c r="G104" s="33" t="s">
        <v>37</v>
      </c>
      <c r="H104" s="96"/>
    </row>
    <row r="105" spans="1:8" x14ac:dyDescent="0.25">
      <c r="A105" s="19" t="s">
        <v>61</v>
      </c>
      <c r="B105" s="35" t="s">
        <v>62</v>
      </c>
      <c r="C105" s="21">
        <v>9</v>
      </c>
      <c r="D105" s="21">
        <v>9</v>
      </c>
      <c r="E105" s="21">
        <v>4</v>
      </c>
      <c r="F105" s="30">
        <f t="shared" ref="F105:F106" si="2">D105/C105</f>
        <v>1</v>
      </c>
      <c r="G105" s="30">
        <f t="shared" ref="G105:G106" si="3">E105/C105</f>
        <v>0.44444444444444442</v>
      </c>
      <c r="H105" s="97"/>
    </row>
    <row r="106" spans="1:8" x14ac:dyDescent="0.25">
      <c r="A106" s="19" t="s">
        <v>63</v>
      </c>
      <c r="B106" s="35" t="s">
        <v>62</v>
      </c>
      <c r="C106" s="21">
        <v>8</v>
      </c>
      <c r="D106" s="20">
        <v>0</v>
      </c>
      <c r="E106" s="20">
        <v>0</v>
      </c>
      <c r="F106" s="30">
        <f t="shared" si="2"/>
        <v>0</v>
      </c>
      <c r="G106" s="30">
        <f t="shared" si="3"/>
        <v>0</v>
      </c>
      <c r="H106" s="97"/>
    </row>
    <row r="107" spans="1:8" x14ac:dyDescent="0.25">
      <c r="A107" s="36"/>
      <c r="B107" s="37"/>
      <c r="C107" s="38"/>
      <c r="D107" s="38"/>
      <c r="E107" s="38"/>
      <c r="F107" s="39"/>
      <c r="G107" s="39"/>
      <c r="H107" s="97"/>
    </row>
    <row r="108" spans="1:8" s="34" customFormat="1" ht="45" x14ac:dyDescent="0.25">
      <c r="A108" s="40" t="s">
        <v>1</v>
      </c>
      <c r="B108" s="41" t="s">
        <v>2</v>
      </c>
      <c r="C108" s="41" t="s">
        <v>38</v>
      </c>
      <c r="D108" s="41" t="s">
        <v>39</v>
      </c>
      <c r="E108" s="41" t="s">
        <v>40</v>
      </c>
      <c r="F108" s="42" t="s">
        <v>41</v>
      </c>
      <c r="G108" s="42" t="s">
        <v>42</v>
      </c>
      <c r="H108" s="96"/>
    </row>
    <row r="109" spans="1:8" x14ac:dyDescent="0.25">
      <c r="A109" s="43" t="s">
        <v>61</v>
      </c>
      <c r="B109" s="43" t="s">
        <v>62</v>
      </c>
      <c r="C109" s="44">
        <v>12</v>
      </c>
      <c r="D109" s="44">
        <v>10</v>
      </c>
      <c r="E109" s="44">
        <v>5</v>
      </c>
      <c r="F109" s="45">
        <f t="shared" ref="F109" si="4">D109/C109</f>
        <v>0.83333333333333337</v>
      </c>
      <c r="G109" s="45">
        <f t="shared" ref="G109" si="5">E109/C109</f>
        <v>0.41666666666666669</v>
      </c>
      <c r="H109" s="97"/>
    </row>
    <row r="110" spans="1:8" x14ac:dyDescent="0.25">
      <c r="A110" s="64"/>
      <c r="B110" s="64"/>
      <c r="C110" s="65"/>
      <c r="D110" s="66"/>
      <c r="E110" s="66"/>
      <c r="F110" s="67"/>
      <c r="G110" s="67"/>
      <c r="H110" s="97"/>
    </row>
    <row r="111" spans="1:8" ht="45" x14ac:dyDescent="0.25">
      <c r="A111" s="40" t="s">
        <v>1</v>
      </c>
      <c r="B111" s="41" t="s">
        <v>2</v>
      </c>
      <c r="C111" s="41" t="s">
        <v>83</v>
      </c>
      <c r="D111" s="41" t="s">
        <v>84</v>
      </c>
      <c r="E111" s="41" t="s">
        <v>85</v>
      </c>
      <c r="F111" s="42" t="s">
        <v>86</v>
      </c>
      <c r="G111" s="42" t="s">
        <v>87</v>
      </c>
      <c r="H111" s="97"/>
    </row>
    <row r="112" spans="1:8" x14ac:dyDescent="0.25">
      <c r="A112" s="43" t="s">
        <v>61</v>
      </c>
      <c r="B112" s="43" t="s">
        <v>62</v>
      </c>
      <c r="C112" s="44">
        <v>8</v>
      </c>
      <c r="D112" s="44">
        <v>7</v>
      </c>
      <c r="E112" s="44">
        <v>7</v>
      </c>
      <c r="F112" s="45">
        <f t="shared" ref="F112" si="6">D112/C112</f>
        <v>0.875</v>
      </c>
      <c r="G112" s="45">
        <f t="shared" ref="G112" si="7">E112/C112</f>
        <v>0.875</v>
      </c>
      <c r="H112" s="97"/>
    </row>
    <row r="113" spans="1:8" x14ac:dyDescent="0.25">
      <c r="A113" s="64"/>
      <c r="B113" s="64"/>
      <c r="C113" s="65"/>
      <c r="D113" s="66"/>
      <c r="E113" s="66"/>
      <c r="F113" s="67"/>
      <c r="G113" s="67"/>
      <c r="H113" s="97"/>
    </row>
    <row r="114" spans="1:8" ht="45" x14ac:dyDescent="0.25">
      <c r="A114" s="40" t="s">
        <v>1</v>
      </c>
      <c r="B114" s="41" t="s">
        <v>2</v>
      </c>
      <c r="C114" s="41" t="s">
        <v>102</v>
      </c>
      <c r="D114" s="41" t="s">
        <v>103</v>
      </c>
      <c r="E114" s="41" t="s">
        <v>104</v>
      </c>
      <c r="F114" s="42" t="s">
        <v>105</v>
      </c>
      <c r="G114" s="42" t="s">
        <v>106</v>
      </c>
    </row>
    <row r="115" spans="1:8" x14ac:dyDescent="0.25">
      <c r="A115" s="43" t="s">
        <v>61</v>
      </c>
      <c r="B115" s="43" t="s">
        <v>62</v>
      </c>
      <c r="C115" s="7">
        <v>4</v>
      </c>
      <c r="D115" s="120">
        <v>5</v>
      </c>
      <c r="E115" s="44">
        <v>6</v>
      </c>
      <c r="F115" s="45">
        <f t="shared" ref="F115" si="8">D115/C115</f>
        <v>1.25</v>
      </c>
      <c r="G115" s="45">
        <f t="shared" ref="G115" si="9">E115/C115</f>
        <v>1.5</v>
      </c>
    </row>
    <row r="116" spans="1:8" x14ac:dyDescent="0.25">
      <c r="A116" s="64"/>
      <c r="B116" s="64"/>
      <c r="C116" s="65"/>
      <c r="D116" s="66"/>
      <c r="E116" s="66"/>
      <c r="F116" s="67"/>
      <c r="G116" s="67"/>
    </row>
    <row r="117" spans="1:8" ht="45" x14ac:dyDescent="0.25">
      <c r="A117" s="40" t="s">
        <v>1</v>
      </c>
      <c r="B117" s="41" t="s">
        <v>2</v>
      </c>
      <c r="C117" s="41" t="s">
        <v>107</v>
      </c>
      <c r="D117" s="41" t="s">
        <v>108</v>
      </c>
      <c r="E117" s="41" t="s">
        <v>109</v>
      </c>
      <c r="F117" s="42" t="s">
        <v>110</v>
      </c>
      <c r="G117" s="42" t="s">
        <v>111</v>
      </c>
    </row>
    <row r="118" spans="1:8" x14ac:dyDescent="0.25">
      <c r="A118" s="43" t="s">
        <v>61</v>
      </c>
      <c r="B118" s="43" t="s">
        <v>62</v>
      </c>
      <c r="C118" s="16">
        <v>11</v>
      </c>
      <c r="D118" s="16">
        <v>10</v>
      </c>
      <c r="E118" s="44"/>
      <c r="F118" s="45">
        <f t="shared" ref="F118" si="10">D118/C118</f>
        <v>0.90909090909090906</v>
      </c>
      <c r="G118" s="45">
        <f t="shared" ref="G118" si="11">E118/C118</f>
        <v>0</v>
      </c>
    </row>
    <row r="119" spans="1:8" x14ac:dyDescent="0.25">
      <c r="A119" s="64"/>
      <c r="B119" s="64"/>
      <c r="C119" s="65"/>
      <c r="D119" s="66"/>
      <c r="E119" s="66"/>
      <c r="F119" s="67"/>
      <c r="G119" s="67"/>
    </row>
    <row r="120" spans="1:8" x14ac:dyDescent="0.25">
      <c r="A120" s="1" t="s">
        <v>43</v>
      </c>
    </row>
    <row r="121" spans="1:8" x14ac:dyDescent="0.25">
      <c r="A121" s="50" t="s">
        <v>1</v>
      </c>
      <c r="B121" s="50" t="s">
        <v>2</v>
      </c>
      <c r="C121" s="51" t="s">
        <v>3</v>
      </c>
      <c r="D121" s="51" t="s">
        <v>9</v>
      </c>
      <c r="E121" s="52" t="s">
        <v>44</v>
      </c>
      <c r="F121" s="52" t="s">
        <v>45</v>
      </c>
      <c r="G121" s="52" t="s">
        <v>46</v>
      </c>
    </row>
    <row r="122" spans="1:8" x14ac:dyDescent="0.25">
      <c r="A122" s="49" t="s">
        <v>61</v>
      </c>
      <c r="B122" s="49" t="s">
        <v>62</v>
      </c>
      <c r="C122" s="49" t="s">
        <v>11</v>
      </c>
      <c r="D122" s="49">
        <v>184</v>
      </c>
      <c r="E122" s="30">
        <v>0.57065217391304346</v>
      </c>
      <c r="F122" s="30">
        <v>0.69565217391304346</v>
      </c>
      <c r="G122" s="30">
        <v>9.7826086956521743E-2</v>
      </c>
    </row>
    <row r="123" spans="1:8" x14ac:dyDescent="0.25">
      <c r="A123" s="49" t="s">
        <v>61</v>
      </c>
      <c r="B123" s="49" t="s">
        <v>62</v>
      </c>
      <c r="C123" s="49" t="s">
        <v>12</v>
      </c>
      <c r="D123" s="49">
        <v>75</v>
      </c>
      <c r="E123" s="30">
        <v>0.65333333333333332</v>
      </c>
      <c r="F123" s="30">
        <v>0.73333333333333328</v>
      </c>
      <c r="G123" s="30">
        <v>0.04</v>
      </c>
    </row>
    <row r="124" spans="1:8" x14ac:dyDescent="0.25">
      <c r="A124" s="49" t="s">
        <v>61</v>
      </c>
      <c r="B124" s="49" t="s">
        <v>62</v>
      </c>
      <c r="C124" s="49" t="s">
        <v>12</v>
      </c>
      <c r="D124" s="49">
        <v>185</v>
      </c>
      <c r="E124" s="30">
        <v>0.70270270270270274</v>
      </c>
      <c r="F124" s="30">
        <v>0.77837837837837842</v>
      </c>
      <c r="G124" s="30">
        <v>0.10270270270270271</v>
      </c>
    </row>
    <row r="125" spans="1:8" x14ac:dyDescent="0.25">
      <c r="A125" s="86" t="s">
        <v>61</v>
      </c>
      <c r="B125" s="86" t="s">
        <v>62</v>
      </c>
      <c r="C125" s="86" t="s">
        <v>94</v>
      </c>
      <c r="D125" s="124">
        <v>188</v>
      </c>
      <c r="E125" s="125">
        <v>0.67021276595744683</v>
      </c>
      <c r="F125" s="125">
        <v>0.79255319148936165</v>
      </c>
      <c r="G125" s="126">
        <v>7.4468085106382975E-2</v>
      </c>
    </row>
    <row r="126" spans="1:8" x14ac:dyDescent="0.25">
      <c r="A126" s="86" t="s">
        <v>61</v>
      </c>
      <c r="B126" s="86" t="s">
        <v>62</v>
      </c>
      <c r="C126" s="86" t="s">
        <v>95</v>
      </c>
      <c r="D126" s="49">
        <v>226</v>
      </c>
      <c r="E126" s="30">
        <v>0.72566371681415931</v>
      </c>
      <c r="F126" s="30">
        <v>0.77777777777777779</v>
      </c>
      <c r="G126" s="30">
        <v>5.7522123893805309E-2</v>
      </c>
    </row>
    <row r="127" spans="1:8" x14ac:dyDescent="0.25">
      <c r="A127" s="86" t="s">
        <v>61</v>
      </c>
      <c r="B127" s="86" t="s">
        <v>62</v>
      </c>
      <c r="C127" s="86" t="s">
        <v>14</v>
      </c>
      <c r="D127" s="49">
        <v>121</v>
      </c>
      <c r="E127" s="30">
        <v>0.51239669421487599</v>
      </c>
      <c r="F127" s="30">
        <v>0.65289256198347112</v>
      </c>
      <c r="G127" s="30">
        <v>0.16528925619834711</v>
      </c>
    </row>
    <row r="128" spans="1:8" x14ac:dyDescent="0.25">
      <c r="A128" s="86" t="s">
        <v>61</v>
      </c>
      <c r="B128" s="86" t="s">
        <v>62</v>
      </c>
      <c r="C128" s="86" t="s">
        <v>15</v>
      </c>
      <c r="D128" s="49">
        <v>144</v>
      </c>
      <c r="E128" s="30">
        <v>0.58333333333333337</v>
      </c>
      <c r="F128" s="30">
        <v>0.72916666666666663</v>
      </c>
      <c r="G128" s="30">
        <v>8.3333333333333329E-2</v>
      </c>
    </row>
    <row r="129" spans="1:8" x14ac:dyDescent="0.25">
      <c r="A129" s="80" t="s">
        <v>61</v>
      </c>
      <c r="B129" s="80" t="s">
        <v>62</v>
      </c>
      <c r="C129" s="80" t="s">
        <v>90</v>
      </c>
      <c r="D129" s="81">
        <v>157</v>
      </c>
      <c r="E129" s="82">
        <v>0.61783439490445857</v>
      </c>
      <c r="F129" s="83">
        <v>0.78343949044585992</v>
      </c>
      <c r="G129" s="82">
        <v>8.2802547770700632E-2</v>
      </c>
    </row>
    <row r="130" spans="1:8" x14ac:dyDescent="0.25">
      <c r="A130" s="80" t="s">
        <v>61</v>
      </c>
      <c r="B130" s="80" t="s">
        <v>62</v>
      </c>
      <c r="C130" s="80" t="s">
        <v>93</v>
      </c>
      <c r="D130" s="127">
        <v>164</v>
      </c>
      <c r="E130" s="126">
        <v>0.59146341463414631</v>
      </c>
      <c r="F130" s="126">
        <v>0.83582089552238803</v>
      </c>
      <c r="G130" s="126">
        <v>8.9552238805970144E-2</v>
      </c>
    </row>
    <row r="131" spans="1:8" x14ac:dyDescent="0.25">
      <c r="A131" s="80" t="s">
        <v>61</v>
      </c>
      <c r="B131" s="80" t="s">
        <v>62</v>
      </c>
      <c r="C131" s="80" t="s">
        <v>96</v>
      </c>
      <c r="D131" s="21">
        <v>208</v>
      </c>
      <c r="E131" s="30">
        <v>0.70673076923076927</v>
      </c>
      <c r="F131" s="30">
        <v>0.77403846153846156</v>
      </c>
      <c r="G131" s="30">
        <v>9.1346153846153841E-2</v>
      </c>
    </row>
    <row r="132" spans="1:8" x14ac:dyDescent="0.25">
      <c r="A132" s="86" t="s">
        <v>63</v>
      </c>
      <c r="B132" s="86" t="s">
        <v>62</v>
      </c>
      <c r="C132" s="86" t="s">
        <v>11</v>
      </c>
      <c r="D132" s="49">
        <v>28</v>
      </c>
      <c r="E132" s="30">
        <v>0.8571428571428571</v>
      </c>
      <c r="F132" s="30">
        <v>1</v>
      </c>
      <c r="G132" s="30">
        <v>0</v>
      </c>
    </row>
    <row r="133" spans="1:8" x14ac:dyDescent="0.25">
      <c r="A133" s="86" t="s">
        <v>63</v>
      </c>
      <c r="B133" s="86" t="s">
        <v>62</v>
      </c>
      <c r="C133" s="86" t="s">
        <v>12</v>
      </c>
      <c r="D133" s="49">
        <v>134</v>
      </c>
      <c r="E133" s="30">
        <v>0.44776119402985076</v>
      </c>
      <c r="F133" s="30">
        <v>0.56716417910447758</v>
      </c>
      <c r="G133" s="30">
        <v>0.11940298507462686</v>
      </c>
    </row>
    <row r="134" spans="1:8" x14ac:dyDescent="0.25">
      <c r="A134" s="86" t="s">
        <v>63</v>
      </c>
      <c r="B134" s="86" t="s">
        <v>62</v>
      </c>
      <c r="C134" s="86" t="s">
        <v>12</v>
      </c>
      <c r="D134" s="49">
        <v>17</v>
      </c>
      <c r="E134" s="30">
        <v>0.70588235294117652</v>
      </c>
      <c r="F134" s="30">
        <v>0.82352941176470584</v>
      </c>
      <c r="G134" s="30">
        <v>5.8823529411764705E-2</v>
      </c>
    </row>
    <row r="135" spans="1:8" x14ac:dyDescent="0.25">
      <c r="A135" s="86" t="s">
        <v>63</v>
      </c>
      <c r="B135" s="86" t="s">
        <v>62</v>
      </c>
      <c r="C135" s="86" t="s">
        <v>94</v>
      </c>
      <c r="D135" s="81">
        <v>15</v>
      </c>
      <c r="E135" s="30">
        <v>0.46666666666666667</v>
      </c>
      <c r="F135" s="30">
        <v>0.8</v>
      </c>
      <c r="G135" s="30">
        <v>0</v>
      </c>
    </row>
    <row r="136" spans="1:8" x14ac:dyDescent="0.25">
      <c r="A136" s="121" t="s">
        <v>63</v>
      </c>
      <c r="B136" s="121" t="s">
        <v>62</v>
      </c>
      <c r="C136" s="121" t="s">
        <v>95</v>
      </c>
      <c r="D136" s="121"/>
      <c r="E136" s="122"/>
      <c r="F136" s="122"/>
      <c r="G136" s="122"/>
      <c r="H136" t="s">
        <v>113</v>
      </c>
    </row>
    <row r="137" spans="1:8" x14ac:dyDescent="0.25">
      <c r="A137" s="49" t="s">
        <v>63</v>
      </c>
      <c r="B137" s="49" t="s">
        <v>62</v>
      </c>
      <c r="C137" s="49" t="s">
        <v>13</v>
      </c>
      <c r="D137" s="49">
        <v>103</v>
      </c>
      <c r="E137" s="30">
        <v>0.4563106796116505</v>
      </c>
      <c r="F137" s="30">
        <v>0.62135922330097082</v>
      </c>
      <c r="G137" s="30">
        <v>9.7087378640776698E-2</v>
      </c>
    </row>
    <row r="138" spans="1:8" x14ac:dyDescent="0.25">
      <c r="A138" s="49" t="s">
        <v>63</v>
      </c>
      <c r="B138" s="49" t="s">
        <v>62</v>
      </c>
      <c r="C138" s="49" t="s">
        <v>14</v>
      </c>
      <c r="D138" s="49">
        <v>65</v>
      </c>
      <c r="E138" s="30">
        <v>0.56923076923076921</v>
      </c>
      <c r="F138" s="30">
        <v>0.69230769230769229</v>
      </c>
      <c r="G138" s="30">
        <v>0.2153846153846154</v>
      </c>
    </row>
    <row r="139" spans="1:8" x14ac:dyDescent="0.25">
      <c r="A139" s="49" t="s">
        <v>63</v>
      </c>
      <c r="B139" s="49" t="s">
        <v>62</v>
      </c>
      <c r="C139" s="49" t="s">
        <v>15</v>
      </c>
      <c r="D139" s="49">
        <v>30</v>
      </c>
      <c r="E139" s="30">
        <v>0.6333333333333333</v>
      </c>
      <c r="F139" s="30">
        <v>0.8</v>
      </c>
      <c r="G139" s="30">
        <v>0.16666666666666666</v>
      </c>
    </row>
    <row r="140" spans="1:8" x14ac:dyDescent="0.25">
      <c r="A140" s="49" t="s">
        <v>63</v>
      </c>
      <c r="B140" s="49" t="s">
        <v>62</v>
      </c>
      <c r="C140" s="49" t="s">
        <v>90</v>
      </c>
      <c r="D140" s="49">
        <v>19</v>
      </c>
      <c r="E140" s="30">
        <v>0.84210526315789469</v>
      </c>
      <c r="F140" s="30">
        <v>0.89473684210526316</v>
      </c>
      <c r="G140" s="30">
        <v>5.2631578947368418E-2</v>
      </c>
    </row>
    <row r="141" spans="1:8" x14ac:dyDescent="0.25">
      <c r="A141" s="86" t="s">
        <v>63</v>
      </c>
      <c r="B141" s="86" t="s">
        <v>62</v>
      </c>
      <c r="C141" s="80" t="s">
        <v>93</v>
      </c>
      <c r="D141" s="127">
        <v>10</v>
      </c>
      <c r="E141" s="126">
        <v>0.5</v>
      </c>
      <c r="F141" s="126">
        <v>0.76968796433878162</v>
      </c>
      <c r="G141" s="126">
        <v>0.12035661218424963</v>
      </c>
    </row>
    <row r="142" spans="1:8" x14ac:dyDescent="0.25">
      <c r="A142" s="121" t="s">
        <v>63</v>
      </c>
      <c r="B142" s="121" t="s">
        <v>62</v>
      </c>
      <c r="C142" s="123" t="s">
        <v>96</v>
      </c>
      <c r="D142" s="121"/>
      <c r="E142" s="122"/>
      <c r="F142" s="122"/>
      <c r="G142" s="122"/>
      <c r="H142" t="s">
        <v>113</v>
      </c>
    </row>
    <row r="144" spans="1:8" x14ac:dyDescent="0.25">
      <c r="A144" s="1" t="s">
        <v>47</v>
      </c>
    </row>
    <row r="145" spans="1:8" x14ac:dyDescent="0.25">
      <c r="A145" s="50" t="s">
        <v>19</v>
      </c>
      <c r="B145" s="51" t="s">
        <v>3</v>
      </c>
      <c r="C145" s="51" t="s">
        <v>9</v>
      </c>
      <c r="D145" s="52" t="s">
        <v>44</v>
      </c>
      <c r="E145" s="52" t="s">
        <v>45</v>
      </c>
      <c r="F145" s="52" t="s">
        <v>46</v>
      </c>
    </row>
    <row r="146" spans="1:8" x14ac:dyDescent="0.25">
      <c r="A146" s="49" t="s">
        <v>64</v>
      </c>
      <c r="B146" s="49" t="s">
        <v>10</v>
      </c>
      <c r="C146" s="49">
        <v>126</v>
      </c>
      <c r="D146" s="30">
        <v>0.77777777777777779</v>
      </c>
      <c r="E146" s="30">
        <v>0.94444444444444442</v>
      </c>
      <c r="F146" s="30">
        <v>0</v>
      </c>
    </row>
    <row r="147" spans="1:8" x14ac:dyDescent="0.25">
      <c r="A147" s="49" t="s">
        <v>64</v>
      </c>
      <c r="B147" s="49" t="s">
        <v>11</v>
      </c>
      <c r="C147" s="49">
        <v>233</v>
      </c>
      <c r="D147" s="30">
        <v>0.83690987124463523</v>
      </c>
      <c r="E147" s="30">
        <v>0.89270386266094426</v>
      </c>
      <c r="F147" s="30">
        <v>3.4334763948497854E-2</v>
      </c>
    </row>
    <row r="148" spans="1:8" x14ac:dyDescent="0.25">
      <c r="A148" s="49" t="s">
        <v>64</v>
      </c>
      <c r="B148" s="49" t="s">
        <v>12</v>
      </c>
      <c r="C148" s="49">
        <v>233</v>
      </c>
      <c r="D148" s="30">
        <v>0.871244635193133</v>
      </c>
      <c r="E148" s="30">
        <v>0.93133047210300424</v>
      </c>
      <c r="F148" s="30">
        <v>0</v>
      </c>
    </row>
    <row r="149" spans="1:8" x14ac:dyDescent="0.25">
      <c r="A149" s="49" t="s">
        <v>64</v>
      </c>
      <c r="B149" s="49" t="s">
        <v>94</v>
      </c>
      <c r="C149" s="49">
        <v>100</v>
      </c>
      <c r="D149" s="30">
        <v>0.84</v>
      </c>
      <c r="E149" s="30">
        <v>0.95</v>
      </c>
      <c r="F149" s="30">
        <v>0.01</v>
      </c>
    </row>
    <row r="150" spans="1:8" x14ac:dyDescent="0.25">
      <c r="A150" s="49" t="s">
        <v>64</v>
      </c>
      <c r="B150" s="49" t="s">
        <v>95</v>
      </c>
      <c r="C150" s="49">
        <v>75</v>
      </c>
      <c r="D150" s="30">
        <v>0.89333333333333331</v>
      </c>
      <c r="E150" s="30">
        <v>0.96</v>
      </c>
      <c r="F150" s="30">
        <v>0</v>
      </c>
    </row>
    <row r="151" spans="1:8" x14ac:dyDescent="0.25">
      <c r="A151" s="49" t="s">
        <v>64</v>
      </c>
      <c r="B151" s="49" t="s">
        <v>13</v>
      </c>
      <c r="C151" s="49">
        <v>102</v>
      </c>
      <c r="D151" s="30">
        <v>0.77450980392156865</v>
      </c>
      <c r="E151" s="30">
        <v>0.87254901960784315</v>
      </c>
      <c r="F151" s="30">
        <v>3.9215686274509803E-2</v>
      </c>
    </row>
    <row r="152" spans="1:8" x14ac:dyDescent="0.25">
      <c r="A152" s="49" t="s">
        <v>64</v>
      </c>
      <c r="B152" s="49" t="s">
        <v>14</v>
      </c>
      <c r="C152" s="49">
        <v>172</v>
      </c>
      <c r="D152" s="30">
        <v>0.84883720930232553</v>
      </c>
      <c r="E152" s="30">
        <v>0.93604651162790697</v>
      </c>
      <c r="F152" s="30">
        <v>4.6511627906976744E-2</v>
      </c>
    </row>
    <row r="153" spans="1:8" x14ac:dyDescent="0.25">
      <c r="A153" s="49" t="s">
        <v>64</v>
      </c>
      <c r="B153" s="49" t="s">
        <v>15</v>
      </c>
      <c r="C153" s="49">
        <v>260</v>
      </c>
      <c r="D153" s="30">
        <v>0.73076923076923073</v>
      </c>
      <c r="E153" s="30">
        <v>0.83846153846153848</v>
      </c>
      <c r="F153" s="30">
        <v>6.9230769230769235E-2</v>
      </c>
    </row>
    <row r="154" spans="1:8" x14ac:dyDescent="0.25">
      <c r="A154" s="84" t="s">
        <v>64</v>
      </c>
      <c r="B154" s="84" t="s">
        <v>90</v>
      </c>
      <c r="C154" s="85">
        <v>93</v>
      </c>
      <c r="D154" s="30">
        <v>0.84946236559139787</v>
      </c>
      <c r="E154" s="30">
        <v>0.94623655913978499</v>
      </c>
      <c r="F154" s="30">
        <v>1.0752688172043012E-2</v>
      </c>
    </row>
    <row r="155" spans="1:8" x14ac:dyDescent="0.25">
      <c r="A155" s="84" t="s">
        <v>64</v>
      </c>
      <c r="B155" s="84" t="s">
        <v>93</v>
      </c>
      <c r="C155" s="85">
        <v>97</v>
      </c>
      <c r="D155" s="30">
        <v>0.78350515463917525</v>
      </c>
      <c r="E155" s="30">
        <v>0.89690721649484539</v>
      </c>
      <c r="F155" s="30">
        <v>4.1237113402061855E-2</v>
      </c>
    </row>
    <row r="156" spans="1:8" x14ac:dyDescent="0.25">
      <c r="A156" s="84" t="s">
        <v>64</v>
      </c>
      <c r="B156" s="84" t="s">
        <v>96</v>
      </c>
      <c r="C156" s="85">
        <v>72</v>
      </c>
      <c r="D156" s="30">
        <v>0.80555555555555558</v>
      </c>
      <c r="E156" s="30">
        <v>0.94444444444444442</v>
      </c>
      <c r="F156" s="30">
        <v>1.3888888888888888E-2</v>
      </c>
    </row>
    <row r="158" spans="1:8" x14ac:dyDescent="0.25">
      <c r="A158" s="1" t="s">
        <v>48</v>
      </c>
    </row>
    <row r="159" spans="1:8" x14ac:dyDescent="0.25">
      <c r="A159" s="53" t="s">
        <v>1</v>
      </c>
      <c r="B159" s="54" t="s">
        <v>2</v>
      </c>
      <c r="C159" s="54" t="s">
        <v>49</v>
      </c>
      <c r="D159" s="54" t="s">
        <v>50</v>
      </c>
      <c r="E159" s="54" t="s">
        <v>51</v>
      </c>
      <c r="F159" s="54" t="s">
        <v>88</v>
      </c>
      <c r="G159" s="54" t="s">
        <v>97</v>
      </c>
      <c r="H159" s="54" t="s">
        <v>98</v>
      </c>
    </row>
    <row r="160" spans="1:8" x14ac:dyDescent="0.25">
      <c r="A160" s="55" t="s">
        <v>61</v>
      </c>
      <c r="B160" s="55" t="s">
        <v>62</v>
      </c>
      <c r="C160" s="63">
        <v>3</v>
      </c>
      <c r="D160" s="56">
        <v>5</v>
      </c>
      <c r="E160" s="56">
        <v>5</v>
      </c>
      <c r="F160" s="49">
        <v>6</v>
      </c>
      <c r="G160" s="49">
        <v>5</v>
      </c>
      <c r="H160" s="49">
        <v>12</v>
      </c>
    </row>
    <row r="162" spans="1:8" x14ac:dyDescent="0.25">
      <c r="A162" s="1" t="s">
        <v>52</v>
      </c>
    </row>
    <row r="163" spans="1:8" ht="45" x14ac:dyDescent="0.25">
      <c r="A163" s="57" t="s">
        <v>1</v>
      </c>
      <c r="B163" s="57" t="s">
        <v>2</v>
      </c>
      <c r="C163" s="57" t="s">
        <v>53</v>
      </c>
      <c r="D163" s="57" t="s">
        <v>54</v>
      </c>
      <c r="E163" s="58" t="s">
        <v>55</v>
      </c>
      <c r="F163" s="58" t="s">
        <v>56</v>
      </c>
      <c r="G163" s="58" t="s">
        <v>57</v>
      </c>
    </row>
    <row r="164" spans="1:8" s="34" customFormat="1" x14ac:dyDescent="0.25">
      <c r="A164" s="49" t="s">
        <v>63</v>
      </c>
      <c r="B164" s="49" t="s">
        <v>62</v>
      </c>
      <c r="C164" s="49" t="s">
        <v>58</v>
      </c>
      <c r="D164" s="49">
        <v>2</v>
      </c>
      <c r="E164" s="30">
        <v>0</v>
      </c>
      <c r="F164" s="30">
        <v>0</v>
      </c>
      <c r="G164" s="30">
        <v>0</v>
      </c>
      <c r="H164" s="96"/>
    </row>
    <row r="165" spans="1:8" x14ac:dyDescent="0.25">
      <c r="A165" s="43" t="s">
        <v>63</v>
      </c>
      <c r="B165" s="43" t="s">
        <v>62</v>
      </c>
      <c r="C165" s="68" t="s">
        <v>59</v>
      </c>
      <c r="D165" s="44">
        <v>3</v>
      </c>
      <c r="E165" s="30">
        <v>0</v>
      </c>
      <c r="F165" s="30">
        <v>0.33333333333333331</v>
      </c>
      <c r="G165" s="30">
        <v>0.66666666666666663</v>
      </c>
      <c r="H165" s="97"/>
    </row>
    <row r="166" spans="1:8" x14ac:dyDescent="0.25">
      <c r="A166" s="49" t="s">
        <v>63</v>
      </c>
      <c r="B166" s="49" t="s">
        <v>62</v>
      </c>
      <c r="C166" s="49" t="s">
        <v>60</v>
      </c>
      <c r="D166" s="49">
        <v>5</v>
      </c>
      <c r="E166" s="30">
        <v>0</v>
      </c>
      <c r="F166" s="30">
        <v>0</v>
      </c>
      <c r="G166" s="30">
        <v>0</v>
      </c>
      <c r="H166" s="97"/>
    </row>
    <row r="167" spans="1:8" x14ac:dyDescent="0.25">
      <c r="A167" s="49" t="s">
        <v>63</v>
      </c>
      <c r="B167" s="49" t="s">
        <v>62</v>
      </c>
      <c r="C167" s="49" t="s">
        <v>89</v>
      </c>
      <c r="D167" s="124">
        <v>12</v>
      </c>
      <c r="E167" s="30">
        <v>0</v>
      </c>
      <c r="F167" s="30">
        <v>8.3333333333333329E-2</v>
      </c>
      <c r="G167" s="30">
        <v>0.16666666666666666</v>
      </c>
      <c r="H167" s="97"/>
    </row>
    <row r="168" spans="1:8" x14ac:dyDescent="0.25">
      <c r="A168" s="43" t="s">
        <v>61</v>
      </c>
      <c r="B168" s="43" t="s">
        <v>62</v>
      </c>
      <c r="C168" s="86" t="s">
        <v>101</v>
      </c>
      <c r="D168" s="49">
        <v>12</v>
      </c>
      <c r="E168" s="30">
        <v>0</v>
      </c>
      <c r="F168" s="30">
        <v>0</v>
      </c>
      <c r="G168" s="30">
        <v>0</v>
      </c>
      <c r="H168" s="97"/>
    </row>
    <row r="169" spans="1:8" x14ac:dyDescent="0.25">
      <c r="A169" s="43" t="s">
        <v>61</v>
      </c>
      <c r="B169" s="43" t="s">
        <v>62</v>
      </c>
      <c r="C169" s="86" t="s">
        <v>114</v>
      </c>
      <c r="D169" s="49">
        <v>2</v>
      </c>
      <c r="E169" s="30">
        <v>0</v>
      </c>
      <c r="F169" s="30">
        <v>1</v>
      </c>
      <c r="G169" s="30">
        <v>0</v>
      </c>
      <c r="H169" s="97"/>
    </row>
    <row r="170" spans="1:8" x14ac:dyDescent="0.25">
      <c r="H170" s="97"/>
    </row>
    <row r="171" spans="1:8" x14ac:dyDescent="0.25">
      <c r="A171" s="145" t="s">
        <v>78</v>
      </c>
      <c r="B171" s="145"/>
      <c r="C171" s="145"/>
      <c r="D171" s="145"/>
      <c r="E171" s="145"/>
      <c r="F171" s="145"/>
      <c r="G171" s="145"/>
    </row>
    <row r="172" spans="1:8" x14ac:dyDescent="0.25">
      <c r="A172" s="1" t="s">
        <v>79</v>
      </c>
    </row>
    <row r="173" spans="1:8" x14ac:dyDescent="0.25">
      <c r="A173" s="1" t="s">
        <v>80</v>
      </c>
    </row>
    <row r="174" spans="1:8" x14ac:dyDescent="0.25">
      <c r="A174" s="1" t="s">
        <v>81</v>
      </c>
    </row>
    <row r="175" spans="1:8" x14ac:dyDescent="0.25">
      <c r="A175" s="1" t="s">
        <v>82</v>
      </c>
    </row>
  </sheetData>
  <mergeCells count="3">
    <mergeCell ref="A89:D89"/>
    <mergeCell ref="A103:C103"/>
    <mergeCell ref="A171:G171"/>
  </mergeCells>
  <pageMargins left="0.7" right="0.7" top="0.75" bottom="0.75" header="0.3" footer="0.3"/>
  <pageSetup scale="69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34"/>
  <sheetViews>
    <sheetView tabSelected="1" topLeftCell="A106" workbookViewId="0">
      <selection activeCell="H127" sqref="H127"/>
    </sheetView>
  </sheetViews>
  <sheetFormatPr defaultRowHeight="15" x14ac:dyDescent="0.25"/>
  <cols>
    <col min="1" max="1" width="33" customWidth="1"/>
    <col min="2" max="3" width="13.140625" customWidth="1"/>
    <col min="4" max="4" width="10.710937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92</v>
      </c>
      <c r="B1" s="2" t="s">
        <v>112</v>
      </c>
    </row>
    <row r="2" spans="1:9" s="1" customFormat="1" x14ac:dyDescent="0.25">
      <c r="B2" s="2"/>
    </row>
    <row r="3" spans="1:9" s="1" customFormat="1" x14ac:dyDescent="0.25">
      <c r="A3" s="1" t="s">
        <v>0</v>
      </c>
      <c r="B3" s="2"/>
    </row>
    <row r="4" spans="1:9" s="1" customFormat="1" x14ac:dyDescent="0.25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</row>
    <row r="5" spans="1:9" s="1" customFormat="1" x14ac:dyDescent="0.25">
      <c r="A5" s="5" t="s">
        <v>65</v>
      </c>
      <c r="B5" s="5" t="s">
        <v>62</v>
      </c>
      <c r="C5" s="5" t="s">
        <v>10</v>
      </c>
      <c r="D5" s="7">
        <v>46</v>
      </c>
      <c r="E5" s="7">
        <v>17</v>
      </c>
      <c r="F5" s="7">
        <v>148</v>
      </c>
      <c r="G5" s="7">
        <v>42</v>
      </c>
      <c r="H5" s="7">
        <v>20</v>
      </c>
      <c r="I5" s="7">
        <v>273</v>
      </c>
    </row>
    <row r="6" spans="1:9" s="1" customFormat="1" x14ac:dyDescent="0.25">
      <c r="A6" s="5" t="s">
        <v>65</v>
      </c>
      <c r="B6" s="5" t="s">
        <v>62</v>
      </c>
      <c r="C6" s="5" t="s">
        <v>11</v>
      </c>
      <c r="D6" s="7">
        <v>35</v>
      </c>
      <c r="E6" s="7">
        <v>15</v>
      </c>
      <c r="F6" s="7">
        <v>147</v>
      </c>
      <c r="G6" s="7">
        <v>27</v>
      </c>
      <c r="H6" s="7">
        <v>16</v>
      </c>
      <c r="I6" s="7">
        <v>240</v>
      </c>
    </row>
    <row r="7" spans="1:9" s="1" customFormat="1" x14ac:dyDescent="0.25">
      <c r="A7" s="5" t="s">
        <v>65</v>
      </c>
      <c r="B7" s="5" t="s">
        <v>62</v>
      </c>
      <c r="C7" s="5" t="s">
        <v>12</v>
      </c>
      <c r="D7" s="7">
        <v>28</v>
      </c>
      <c r="E7" s="7">
        <v>11</v>
      </c>
      <c r="F7" s="7">
        <v>144</v>
      </c>
      <c r="G7" s="7">
        <v>18</v>
      </c>
      <c r="H7" s="7">
        <v>19</v>
      </c>
      <c r="I7" s="7">
        <v>220</v>
      </c>
    </row>
    <row r="8" spans="1:9" s="1" customFormat="1" x14ac:dyDescent="0.25">
      <c r="A8" s="5" t="s">
        <v>65</v>
      </c>
      <c r="B8" s="5" t="s">
        <v>62</v>
      </c>
      <c r="C8" s="5" t="s">
        <v>94</v>
      </c>
      <c r="D8" s="7">
        <v>16</v>
      </c>
      <c r="E8" s="7">
        <v>9</v>
      </c>
      <c r="F8" s="7">
        <v>134</v>
      </c>
      <c r="G8" s="7">
        <v>20</v>
      </c>
      <c r="H8" s="7">
        <v>11</v>
      </c>
      <c r="I8" s="7">
        <v>190</v>
      </c>
    </row>
    <row r="9" spans="1:9" s="1" customFormat="1" x14ac:dyDescent="0.25">
      <c r="A9" s="5" t="s">
        <v>65</v>
      </c>
      <c r="B9" s="5" t="s">
        <v>62</v>
      </c>
      <c r="C9" s="5" t="s">
        <v>95</v>
      </c>
      <c r="D9" s="7">
        <v>13</v>
      </c>
      <c r="E9" s="7">
        <v>12</v>
      </c>
      <c r="F9" s="7">
        <v>135</v>
      </c>
      <c r="G9" s="7">
        <v>12</v>
      </c>
      <c r="H9" s="7">
        <v>16</v>
      </c>
      <c r="I9" s="7">
        <v>188</v>
      </c>
    </row>
    <row r="10" spans="1:9" s="1" customFormat="1" x14ac:dyDescent="0.25">
      <c r="A10" s="5" t="s">
        <v>65</v>
      </c>
      <c r="B10" s="5" t="s">
        <v>62</v>
      </c>
      <c r="C10" s="5" t="s">
        <v>13</v>
      </c>
      <c r="D10" s="7">
        <v>11</v>
      </c>
      <c r="E10" s="7">
        <v>8</v>
      </c>
      <c r="F10" s="7">
        <v>138</v>
      </c>
      <c r="G10" s="7">
        <v>18</v>
      </c>
      <c r="H10" s="7">
        <v>15</v>
      </c>
      <c r="I10" s="7">
        <v>190</v>
      </c>
    </row>
    <row r="11" spans="1:9" s="1" customFormat="1" x14ac:dyDescent="0.25">
      <c r="A11" s="5" t="s">
        <v>65</v>
      </c>
      <c r="B11" s="5" t="s">
        <v>62</v>
      </c>
      <c r="C11" s="5" t="s">
        <v>14</v>
      </c>
      <c r="D11" s="7">
        <v>37</v>
      </c>
      <c r="E11" s="7">
        <v>16</v>
      </c>
      <c r="F11" s="7">
        <v>123</v>
      </c>
      <c r="G11" s="7">
        <v>33</v>
      </c>
      <c r="H11" s="7">
        <v>23</v>
      </c>
      <c r="I11" s="7">
        <v>232</v>
      </c>
    </row>
    <row r="12" spans="1:9" s="1" customFormat="1" x14ac:dyDescent="0.25">
      <c r="A12" s="5" t="s">
        <v>65</v>
      </c>
      <c r="B12" s="5" t="s">
        <v>62</v>
      </c>
      <c r="C12" s="5" t="s">
        <v>15</v>
      </c>
      <c r="D12" s="7">
        <v>25</v>
      </c>
      <c r="E12" s="7">
        <v>6</v>
      </c>
      <c r="F12" s="7">
        <v>127</v>
      </c>
      <c r="G12" s="7">
        <v>17</v>
      </c>
      <c r="H12" s="7">
        <v>11</v>
      </c>
      <c r="I12" s="7">
        <v>186</v>
      </c>
    </row>
    <row r="13" spans="1:9" s="1" customFormat="1" x14ac:dyDescent="0.25">
      <c r="A13" s="69" t="s">
        <v>65</v>
      </c>
      <c r="B13" s="69" t="s">
        <v>62</v>
      </c>
      <c r="C13" s="69" t="s">
        <v>90</v>
      </c>
      <c r="D13" s="70">
        <v>23</v>
      </c>
      <c r="E13" s="70">
        <v>4</v>
      </c>
      <c r="F13" s="70">
        <v>132</v>
      </c>
      <c r="G13" s="70">
        <v>18</v>
      </c>
      <c r="H13" s="70">
        <v>15</v>
      </c>
      <c r="I13" s="70">
        <v>192</v>
      </c>
    </row>
    <row r="14" spans="1:9" s="1" customFormat="1" x14ac:dyDescent="0.25">
      <c r="A14" s="69" t="s">
        <v>65</v>
      </c>
      <c r="B14" s="69" t="s">
        <v>62</v>
      </c>
      <c r="C14" s="14" t="s">
        <v>93</v>
      </c>
      <c r="D14" s="70">
        <v>18</v>
      </c>
      <c r="E14" s="70">
        <v>8</v>
      </c>
      <c r="F14" s="70">
        <v>119</v>
      </c>
      <c r="G14" s="70">
        <v>19</v>
      </c>
      <c r="H14" s="70">
        <v>11</v>
      </c>
      <c r="I14" s="70">
        <v>175</v>
      </c>
    </row>
    <row r="15" spans="1:9" s="1" customFormat="1" x14ac:dyDescent="0.25">
      <c r="A15" s="69" t="s">
        <v>65</v>
      </c>
      <c r="B15" s="69" t="s">
        <v>62</v>
      </c>
      <c r="C15" s="14" t="s">
        <v>96</v>
      </c>
      <c r="D15" s="70">
        <v>10</v>
      </c>
      <c r="E15" s="70">
        <v>11</v>
      </c>
      <c r="F15" s="70">
        <v>117</v>
      </c>
      <c r="G15" s="70">
        <v>7</v>
      </c>
      <c r="H15" s="70">
        <v>15</v>
      </c>
      <c r="I15" s="70">
        <v>160</v>
      </c>
    </row>
    <row r="16" spans="1:9" s="1" customFormat="1" x14ac:dyDescent="0.25">
      <c r="A16" s="8"/>
      <c r="B16" s="8"/>
      <c r="C16" s="8"/>
      <c r="D16" s="9"/>
      <c r="E16" s="10"/>
      <c r="F16" s="10"/>
      <c r="G16" s="10"/>
      <c r="H16" s="10"/>
      <c r="I16" s="10"/>
    </row>
    <row r="17" spans="1:9" s="1" customFormat="1" x14ac:dyDescent="0.25">
      <c r="A17" s="11" t="s">
        <v>16</v>
      </c>
      <c r="B17" s="8"/>
      <c r="C17" s="8"/>
      <c r="D17" s="9"/>
      <c r="E17" s="10"/>
      <c r="F17" s="10"/>
      <c r="G17" s="10"/>
      <c r="H17" s="10"/>
      <c r="I17" s="10"/>
    </row>
    <row r="18" spans="1:9" s="1" customFormat="1" x14ac:dyDescent="0.25">
      <c r="A18" s="12" t="s">
        <v>1</v>
      </c>
      <c r="B18" s="13" t="s">
        <v>2</v>
      </c>
      <c r="C18" s="13" t="s">
        <v>3</v>
      </c>
      <c r="D18" s="13" t="s">
        <v>4</v>
      </c>
      <c r="E18" s="13" t="s">
        <v>5</v>
      </c>
      <c r="F18" s="13" t="s">
        <v>6</v>
      </c>
      <c r="G18" s="13" t="s">
        <v>7</v>
      </c>
      <c r="H18" s="13" t="s">
        <v>8</v>
      </c>
      <c r="I18" s="13" t="s">
        <v>17</v>
      </c>
    </row>
    <row r="19" spans="1:9" s="1" customFormat="1" x14ac:dyDescent="0.25">
      <c r="A19" s="14" t="s">
        <v>65</v>
      </c>
      <c r="B19" s="14" t="s">
        <v>62</v>
      </c>
      <c r="C19" s="14" t="s">
        <v>10</v>
      </c>
      <c r="D19" s="16">
        <v>581</v>
      </c>
      <c r="E19" s="16">
        <v>179</v>
      </c>
      <c r="F19" s="16">
        <v>1874</v>
      </c>
      <c r="G19" s="16">
        <v>521</v>
      </c>
      <c r="H19" s="16">
        <v>220</v>
      </c>
      <c r="I19" s="16">
        <v>3375</v>
      </c>
    </row>
    <row r="20" spans="1:9" s="1" customFormat="1" x14ac:dyDescent="0.25">
      <c r="A20" s="14" t="s">
        <v>65</v>
      </c>
      <c r="B20" s="14" t="s">
        <v>62</v>
      </c>
      <c r="C20" s="14" t="s">
        <v>11</v>
      </c>
      <c r="D20" s="16">
        <v>407</v>
      </c>
      <c r="E20" s="16">
        <v>154</v>
      </c>
      <c r="F20" s="16">
        <v>1792</v>
      </c>
      <c r="G20" s="16">
        <v>282</v>
      </c>
      <c r="H20" s="16">
        <v>168</v>
      </c>
      <c r="I20" s="16">
        <v>2803</v>
      </c>
    </row>
    <row r="21" spans="1:9" s="1" customFormat="1" x14ac:dyDescent="0.25">
      <c r="A21" s="14" t="s">
        <v>65</v>
      </c>
      <c r="B21" s="14" t="s">
        <v>62</v>
      </c>
      <c r="C21" s="14" t="s">
        <v>12</v>
      </c>
      <c r="D21" s="16">
        <v>347</v>
      </c>
      <c r="E21" s="16">
        <v>105</v>
      </c>
      <c r="F21" s="16">
        <v>1784</v>
      </c>
      <c r="G21" s="16">
        <v>196</v>
      </c>
      <c r="H21" s="16">
        <v>212</v>
      </c>
      <c r="I21" s="16">
        <v>2644</v>
      </c>
    </row>
    <row r="22" spans="1:9" s="1" customFormat="1" x14ac:dyDescent="0.25">
      <c r="A22" s="14" t="s">
        <v>65</v>
      </c>
      <c r="B22" s="14" t="s">
        <v>62</v>
      </c>
      <c r="C22" s="5" t="s">
        <v>94</v>
      </c>
      <c r="D22" s="16">
        <v>184</v>
      </c>
      <c r="E22" s="16">
        <v>99</v>
      </c>
      <c r="F22" s="16">
        <v>1654</v>
      </c>
      <c r="G22" s="16">
        <v>196</v>
      </c>
      <c r="H22" s="16">
        <v>135</v>
      </c>
      <c r="I22" s="16">
        <v>2268</v>
      </c>
    </row>
    <row r="23" spans="1:9" s="1" customFormat="1" x14ac:dyDescent="0.25">
      <c r="A23" s="14" t="s">
        <v>65</v>
      </c>
      <c r="B23" s="14" t="s">
        <v>62</v>
      </c>
      <c r="C23" s="5" t="s">
        <v>95</v>
      </c>
      <c r="D23" s="16">
        <v>159</v>
      </c>
      <c r="E23" s="16">
        <v>118</v>
      </c>
      <c r="F23" s="16">
        <v>1695</v>
      </c>
      <c r="G23" s="16">
        <v>122</v>
      </c>
      <c r="H23" s="16">
        <v>172</v>
      </c>
      <c r="I23" s="16">
        <v>2266</v>
      </c>
    </row>
    <row r="24" spans="1:9" s="1" customFormat="1" x14ac:dyDescent="0.25">
      <c r="A24" s="14" t="s">
        <v>65</v>
      </c>
      <c r="B24" s="14" t="s">
        <v>62</v>
      </c>
      <c r="C24" s="14" t="s">
        <v>13</v>
      </c>
      <c r="D24" s="16">
        <v>140</v>
      </c>
      <c r="E24" s="16">
        <v>90</v>
      </c>
      <c r="F24" s="16">
        <v>1742.5</v>
      </c>
      <c r="G24" s="16">
        <v>261</v>
      </c>
      <c r="H24" s="16">
        <v>169</v>
      </c>
      <c r="I24" s="16">
        <v>2402.5</v>
      </c>
    </row>
    <row r="25" spans="1:9" s="1" customFormat="1" x14ac:dyDescent="0.25">
      <c r="A25" s="14" t="s">
        <v>65</v>
      </c>
      <c r="B25" s="14" t="s">
        <v>62</v>
      </c>
      <c r="C25" s="14" t="s">
        <v>14</v>
      </c>
      <c r="D25" s="16">
        <v>477</v>
      </c>
      <c r="E25" s="16">
        <v>147</v>
      </c>
      <c r="F25" s="16">
        <v>1534</v>
      </c>
      <c r="G25" s="16">
        <v>349</v>
      </c>
      <c r="H25" s="16">
        <v>249</v>
      </c>
      <c r="I25" s="16">
        <v>2756</v>
      </c>
    </row>
    <row r="26" spans="1:9" s="1" customFormat="1" x14ac:dyDescent="0.25">
      <c r="A26" s="14" t="s">
        <v>65</v>
      </c>
      <c r="B26" s="14" t="s">
        <v>62</v>
      </c>
      <c r="C26" s="14" t="s">
        <v>15</v>
      </c>
      <c r="D26" s="16">
        <v>290</v>
      </c>
      <c r="E26" s="16">
        <v>34</v>
      </c>
      <c r="F26" s="16">
        <v>1647</v>
      </c>
      <c r="G26" s="16">
        <v>186</v>
      </c>
      <c r="H26" s="16">
        <v>141</v>
      </c>
      <c r="I26" s="16">
        <v>2298</v>
      </c>
    </row>
    <row r="27" spans="1:9" s="1" customFormat="1" x14ac:dyDescent="0.25">
      <c r="A27" s="71" t="s">
        <v>65</v>
      </c>
      <c r="B27" s="71" t="s">
        <v>62</v>
      </c>
      <c r="C27" s="71" t="s">
        <v>90</v>
      </c>
      <c r="D27" s="72">
        <v>278</v>
      </c>
      <c r="E27" s="72">
        <v>35</v>
      </c>
      <c r="F27" s="72">
        <v>1609</v>
      </c>
      <c r="G27" s="72">
        <v>188</v>
      </c>
      <c r="H27" s="72">
        <v>171</v>
      </c>
      <c r="I27" s="72">
        <v>2281</v>
      </c>
    </row>
    <row r="28" spans="1:9" s="1" customFormat="1" x14ac:dyDescent="0.25">
      <c r="A28" s="71" t="s">
        <v>65</v>
      </c>
      <c r="B28" s="71" t="s">
        <v>62</v>
      </c>
      <c r="C28" s="14" t="s">
        <v>93</v>
      </c>
      <c r="D28" s="72">
        <v>224</v>
      </c>
      <c r="E28" s="72">
        <v>76</v>
      </c>
      <c r="F28" s="72">
        <v>1490</v>
      </c>
      <c r="G28" s="72">
        <v>216</v>
      </c>
      <c r="H28" s="72">
        <v>103</v>
      </c>
      <c r="I28" s="72">
        <v>2109</v>
      </c>
    </row>
    <row r="29" spans="1:9" s="1" customFormat="1" x14ac:dyDescent="0.25">
      <c r="A29" s="71" t="s">
        <v>65</v>
      </c>
      <c r="B29" s="71" t="s">
        <v>62</v>
      </c>
      <c r="C29" s="14" t="s">
        <v>96</v>
      </c>
      <c r="D29" s="72">
        <v>104</v>
      </c>
      <c r="E29" s="72">
        <v>99</v>
      </c>
      <c r="F29" s="72">
        <v>1444</v>
      </c>
      <c r="G29" s="72">
        <v>56</v>
      </c>
      <c r="H29" s="72">
        <v>171</v>
      </c>
      <c r="I29" s="72">
        <v>1874</v>
      </c>
    </row>
    <row r="30" spans="1:9" s="1" customFormat="1" x14ac:dyDescent="0.25">
      <c r="A30" s="8"/>
      <c r="B30" s="8"/>
      <c r="C30" s="8"/>
      <c r="D30" s="9"/>
      <c r="E30" s="10"/>
      <c r="F30" s="10"/>
      <c r="G30" s="10"/>
      <c r="H30" s="10"/>
      <c r="I30" s="10"/>
    </row>
    <row r="31" spans="1:9" s="1" customFormat="1" x14ac:dyDescent="0.25">
      <c r="A31" s="11" t="s">
        <v>18</v>
      </c>
      <c r="B31" s="8"/>
      <c r="C31" s="8"/>
      <c r="D31" s="9"/>
      <c r="E31" s="10"/>
      <c r="F31" s="10"/>
      <c r="G31" s="10"/>
      <c r="H31" s="10"/>
      <c r="I31" s="10"/>
    </row>
    <row r="32" spans="1:9" s="1" customFormat="1" x14ac:dyDescent="0.25">
      <c r="A32" s="17" t="s">
        <v>19</v>
      </c>
      <c r="B32" s="18" t="s">
        <v>3</v>
      </c>
      <c r="C32" s="18" t="s">
        <v>4</v>
      </c>
      <c r="D32" s="18" t="s">
        <v>5</v>
      </c>
      <c r="E32" s="18" t="s">
        <v>6</v>
      </c>
      <c r="F32" s="18" t="s">
        <v>7</v>
      </c>
      <c r="G32" s="18" t="s">
        <v>8</v>
      </c>
      <c r="H32" s="18" t="s">
        <v>17</v>
      </c>
      <c r="I32" s="10"/>
    </row>
    <row r="33" spans="1:9" s="1" customFormat="1" x14ac:dyDescent="0.25">
      <c r="A33" s="19" t="s">
        <v>66</v>
      </c>
      <c r="B33" s="19" t="s">
        <v>10</v>
      </c>
      <c r="C33" s="21">
        <v>114</v>
      </c>
      <c r="D33" s="20"/>
      <c r="E33" s="21">
        <v>1032</v>
      </c>
      <c r="F33" s="21">
        <v>83</v>
      </c>
      <c r="G33" s="20"/>
      <c r="H33" s="21">
        <v>1229</v>
      </c>
      <c r="I33" s="10"/>
    </row>
    <row r="34" spans="1:9" s="1" customFormat="1" x14ac:dyDescent="0.25">
      <c r="A34" s="19" t="s">
        <v>66</v>
      </c>
      <c r="B34" s="19" t="s">
        <v>11</v>
      </c>
      <c r="C34" s="21">
        <v>55</v>
      </c>
      <c r="D34" s="20"/>
      <c r="E34" s="21">
        <v>1058</v>
      </c>
      <c r="F34" s="21">
        <v>109</v>
      </c>
      <c r="G34" s="20"/>
      <c r="H34" s="21">
        <v>1222</v>
      </c>
      <c r="I34" s="10"/>
    </row>
    <row r="35" spans="1:9" s="1" customFormat="1" x14ac:dyDescent="0.25">
      <c r="A35" s="19" t="s">
        <v>66</v>
      </c>
      <c r="B35" s="19" t="s">
        <v>12</v>
      </c>
      <c r="C35" s="21">
        <v>74</v>
      </c>
      <c r="D35" s="20"/>
      <c r="E35" s="21">
        <v>1013</v>
      </c>
      <c r="F35" s="21">
        <v>80</v>
      </c>
      <c r="G35" s="20"/>
      <c r="H35" s="21">
        <v>1167</v>
      </c>
      <c r="I35" s="10"/>
    </row>
    <row r="36" spans="1:9" s="1" customFormat="1" x14ac:dyDescent="0.25">
      <c r="A36" s="19" t="s">
        <v>66</v>
      </c>
      <c r="B36" s="5" t="s">
        <v>94</v>
      </c>
      <c r="C36" s="16">
        <v>31</v>
      </c>
      <c r="D36" s="15"/>
      <c r="E36" s="16">
        <v>1107</v>
      </c>
      <c r="F36" s="15"/>
      <c r="G36" s="15"/>
      <c r="H36" s="16">
        <v>1138</v>
      </c>
      <c r="I36" s="10"/>
    </row>
    <row r="37" spans="1:9" s="1" customFormat="1" x14ac:dyDescent="0.25">
      <c r="A37" s="19" t="s">
        <v>66</v>
      </c>
      <c r="B37" s="5" t="s">
        <v>95</v>
      </c>
      <c r="C37" s="7">
        <v>55</v>
      </c>
      <c r="D37" s="7"/>
      <c r="E37" s="7">
        <v>1094</v>
      </c>
      <c r="F37" s="7">
        <v>13</v>
      </c>
      <c r="G37" s="6"/>
      <c r="H37" s="49">
        <f t="shared" ref="H37" si="0">SUM(C37:G37)</f>
        <v>1162</v>
      </c>
      <c r="I37" s="10"/>
    </row>
    <row r="38" spans="1:9" s="1" customFormat="1" x14ac:dyDescent="0.25">
      <c r="A38" s="19" t="s">
        <v>66</v>
      </c>
      <c r="B38" s="19" t="s">
        <v>13</v>
      </c>
      <c r="C38" s="21">
        <v>27</v>
      </c>
      <c r="D38" s="20"/>
      <c r="E38" s="21">
        <v>1106</v>
      </c>
      <c r="F38" s="21">
        <v>39</v>
      </c>
      <c r="G38" s="20"/>
      <c r="H38" s="21">
        <v>1172</v>
      </c>
      <c r="I38" s="10"/>
    </row>
    <row r="39" spans="1:9" s="1" customFormat="1" x14ac:dyDescent="0.25">
      <c r="A39" s="19" t="s">
        <v>66</v>
      </c>
      <c r="B39" s="19" t="s">
        <v>14</v>
      </c>
      <c r="C39" s="21">
        <v>112</v>
      </c>
      <c r="D39" s="21">
        <v>9</v>
      </c>
      <c r="E39" s="21">
        <v>979</v>
      </c>
      <c r="F39" s="21">
        <v>90</v>
      </c>
      <c r="G39" s="20"/>
      <c r="H39" s="21">
        <v>1190</v>
      </c>
      <c r="I39" s="10"/>
    </row>
    <row r="40" spans="1:9" s="1" customFormat="1" x14ac:dyDescent="0.25">
      <c r="A40" s="19" t="s">
        <v>66</v>
      </c>
      <c r="B40" s="19" t="s">
        <v>15</v>
      </c>
      <c r="C40" s="21">
        <v>21</v>
      </c>
      <c r="D40" s="20"/>
      <c r="E40" s="21">
        <v>1048</v>
      </c>
      <c r="F40" s="21">
        <v>101</v>
      </c>
      <c r="G40" s="20"/>
      <c r="H40" s="21">
        <v>1170</v>
      </c>
      <c r="I40" s="10"/>
    </row>
    <row r="41" spans="1:9" s="1" customFormat="1" x14ac:dyDescent="0.25">
      <c r="A41" s="73" t="s">
        <v>66</v>
      </c>
      <c r="B41" s="73" t="s">
        <v>90</v>
      </c>
      <c r="C41" s="74">
        <v>71</v>
      </c>
      <c r="D41" s="20"/>
      <c r="E41" s="74">
        <v>1079</v>
      </c>
      <c r="F41" s="74">
        <v>76</v>
      </c>
      <c r="G41" s="20"/>
      <c r="H41" s="74">
        <v>1226</v>
      </c>
      <c r="I41" s="10"/>
    </row>
    <row r="42" spans="1:9" s="1" customFormat="1" x14ac:dyDescent="0.25">
      <c r="A42" s="73" t="s">
        <v>66</v>
      </c>
      <c r="B42" s="14" t="s">
        <v>93</v>
      </c>
      <c r="C42" s="16">
        <v>40</v>
      </c>
      <c r="D42" s="15"/>
      <c r="E42" s="16">
        <v>1070</v>
      </c>
      <c r="F42" s="16">
        <v>72</v>
      </c>
      <c r="G42" s="15"/>
      <c r="H42" s="49">
        <f t="shared" ref="H42" si="1">SUM(C42:G42)</f>
        <v>1182</v>
      </c>
      <c r="I42" s="10"/>
    </row>
    <row r="43" spans="1:9" s="1" customFormat="1" x14ac:dyDescent="0.25">
      <c r="A43" s="73" t="s">
        <v>66</v>
      </c>
      <c r="B43" s="14" t="s">
        <v>96</v>
      </c>
      <c r="C43" s="21">
        <v>104</v>
      </c>
      <c r="D43" s="21">
        <v>99</v>
      </c>
      <c r="E43" s="21">
        <v>1396</v>
      </c>
      <c r="F43" s="21">
        <v>104</v>
      </c>
      <c r="G43" s="21">
        <v>165</v>
      </c>
      <c r="H43" s="21">
        <v>1868</v>
      </c>
      <c r="I43" s="10"/>
    </row>
    <row r="44" spans="1:9" s="1" customFormat="1" x14ac:dyDescent="0.25">
      <c r="A44" s="8"/>
      <c r="B44" s="8"/>
      <c r="C44" s="8"/>
      <c r="D44" s="9"/>
      <c r="E44" s="10"/>
      <c r="F44" s="10"/>
      <c r="G44" s="10"/>
      <c r="H44" s="10"/>
      <c r="I44" s="10"/>
    </row>
    <row r="45" spans="1:9" x14ac:dyDescent="0.25">
      <c r="A45" s="1" t="s">
        <v>20</v>
      </c>
    </row>
    <row r="46" spans="1:9" x14ac:dyDescent="0.25">
      <c r="A46" s="89" t="s">
        <v>1</v>
      </c>
      <c r="B46" s="90" t="s">
        <v>2</v>
      </c>
      <c r="C46" s="90" t="s">
        <v>3</v>
      </c>
      <c r="D46" s="91" t="s">
        <v>21</v>
      </c>
      <c r="E46" s="91" t="s">
        <v>22</v>
      </c>
      <c r="F46" s="91" t="s">
        <v>23</v>
      </c>
      <c r="G46" s="92" t="s">
        <v>24</v>
      </c>
    </row>
    <row r="47" spans="1:9" x14ac:dyDescent="0.25">
      <c r="A47" s="14" t="s">
        <v>65</v>
      </c>
      <c r="B47" s="14" t="s">
        <v>62</v>
      </c>
      <c r="C47" s="14" t="s">
        <v>10</v>
      </c>
      <c r="D47" s="26">
        <v>12.362637362637363</v>
      </c>
      <c r="E47" s="26">
        <v>10.494505494505495</v>
      </c>
      <c r="F47" s="26">
        <v>8.6813186813186807</v>
      </c>
      <c r="G47" s="27">
        <v>2.3051282051282063</v>
      </c>
    </row>
    <row r="48" spans="1:9" x14ac:dyDescent="0.25">
      <c r="A48" s="14" t="s">
        <v>65</v>
      </c>
      <c r="B48" s="14" t="s">
        <v>62</v>
      </c>
      <c r="C48" s="14" t="s">
        <v>11</v>
      </c>
      <c r="D48" s="26">
        <v>11.679166666666667</v>
      </c>
      <c r="E48" s="26">
        <v>10.5375</v>
      </c>
      <c r="F48" s="26">
        <v>8.3166666666666664</v>
      </c>
      <c r="G48" s="27">
        <v>2.0717916666666665</v>
      </c>
    </row>
    <row r="49" spans="1:7" x14ac:dyDescent="0.25">
      <c r="A49" s="14" t="s">
        <v>65</v>
      </c>
      <c r="B49" s="14" t="s">
        <v>62</v>
      </c>
      <c r="C49" s="14" t="s">
        <v>12</v>
      </c>
      <c r="D49" s="26">
        <v>12.018181818181818</v>
      </c>
      <c r="E49" s="26">
        <v>10.581818181818182</v>
      </c>
      <c r="F49" s="26">
        <v>9.336363636363636</v>
      </c>
      <c r="G49" s="27">
        <v>2.3447727272727268</v>
      </c>
    </row>
    <row r="50" spans="1:7" x14ac:dyDescent="0.25">
      <c r="A50" s="14" t="s">
        <v>65</v>
      </c>
      <c r="B50" s="14" t="s">
        <v>62</v>
      </c>
      <c r="C50" s="5" t="s">
        <v>94</v>
      </c>
      <c r="D50" s="116">
        <v>11.926701570680628</v>
      </c>
      <c r="E50" s="116">
        <v>2056</v>
      </c>
      <c r="F50" s="116">
        <v>9.7539267015706805</v>
      </c>
      <c r="G50" s="117">
        <v>2.3708376963350792</v>
      </c>
    </row>
    <row r="51" spans="1:7" x14ac:dyDescent="0.25">
      <c r="A51" s="14" t="s">
        <v>65</v>
      </c>
      <c r="B51" s="14" t="s">
        <v>62</v>
      </c>
      <c r="C51" s="5" t="s">
        <v>95</v>
      </c>
      <c r="D51" s="26">
        <v>12.042328042328043</v>
      </c>
      <c r="E51" s="26">
        <v>10.798941798941799</v>
      </c>
      <c r="F51" s="26">
        <v>9.4497354497354493</v>
      </c>
      <c r="G51" s="27">
        <v>2.2559259259259261</v>
      </c>
    </row>
    <row r="52" spans="1:7" x14ac:dyDescent="0.25">
      <c r="A52" s="14" t="s">
        <v>65</v>
      </c>
      <c r="B52" s="14" t="s">
        <v>62</v>
      </c>
      <c r="C52" s="14" t="s">
        <v>13</v>
      </c>
      <c r="D52" s="26">
        <v>12.644736842105264</v>
      </c>
      <c r="E52" s="26">
        <v>11.05</v>
      </c>
      <c r="F52" s="26">
        <v>9.2657894736842099</v>
      </c>
      <c r="G52" s="27">
        <v>2.3296842105263154</v>
      </c>
    </row>
    <row r="53" spans="1:7" x14ac:dyDescent="0.25">
      <c r="A53" s="14" t="s">
        <v>65</v>
      </c>
      <c r="B53" s="14" t="s">
        <v>62</v>
      </c>
      <c r="C53" s="14" t="s">
        <v>14</v>
      </c>
      <c r="D53" s="26">
        <v>11.879310344827585</v>
      </c>
      <c r="E53" s="26">
        <v>10.267241379310345</v>
      </c>
      <c r="F53" s="26">
        <v>8.5215517241379306</v>
      </c>
      <c r="G53" s="27">
        <v>2.101982758620689</v>
      </c>
    </row>
    <row r="54" spans="1:7" x14ac:dyDescent="0.25">
      <c r="A54" s="14" t="s">
        <v>65</v>
      </c>
      <c r="B54" s="14" t="s">
        <v>62</v>
      </c>
      <c r="C54" s="14" t="s">
        <v>15</v>
      </c>
      <c r="D54" s="26">
        <v>12.35483870967742</v>
      </c>
      <c r="E54" s="26">
        <v>10.387096774193548</v>
      </c>
      <c r="F54" s="26">
        <v>8.2741935483870961</v>
      </c>
      <c r="G54" s="27">
        <v>1.889516129032258</v>
      </c>
    </row>
    <row r="55" spans="1:7" x14ac:dyDescent="0.25">
      <c r="A55" s="14" t="s">
        <v>65</v>
      </c>
      <c r="B55" s="14" t="s">
        <v>62</v>
      </c>
      <c r="C55" s="14" t="s">
        <v>90</v>
      </c>
      <c r="D55" s="26">
        <v>11.880208333333334</v>
      </c>
      <c r="E55" s="26">
        <v>10.229166666666666</v>
      </c>
      <c r="F55" s="26">
        <v>8.7708333333333339</v>
      </c>
      <c r="G55" s="27">
        <v>2.1544791666666665</v>
      </c>
    </row>
    <row r="56" spans="1:7" x14ac:dyDescent="0.25">
      <c r="A56" s="14" t="s">
        <v>65</v>
      </c>
      <c r="B56" s="14" t="s">
        <v>62</v>
      </c>
      <c r="C56" s="14" t="s">
        <v>93</v>
      </c>
      <c r="D56" s="116">
        <v>11.953757225433526</v>
      </c>
      <c r="E56" s="116">
        <v>10.352601156069364</v>
      </c>
      <c r="F56" s="116">
        <v>8.7572254335260116</v>
      </c>
      <c r="G56" s="117">
        <v>2.1158959537572253</v>
      </c>
    </row>
    <row r="57" spans="1:7" x14ac:dyDescent="0.25">
      <c r="A57" s="14" t="s">
        <v>65</v>
      </c>
      <c r="B57" s="14" t="s">
        <v>62</v>
      </c>
      <c r="C57" s="14" t="s">
        <v>96</v>
      </c>
      <c r="D57" s="118">
        <v>11.75925925925926</v>
      </c>
      <c r="E57" s="118">
        <v>10.302469135802468</v>
      </c>
      <c r="F57" s="118">
        <v>8.5925925925925934</v>
      </c>
      <c r="G57" s="119">
        <v>2.0355555555555545</v>
      </c>
    </row>
    <row r="59" spans="1:7" x14ac:dyDescent="0.25">
      <c r="A59" s="143" t="s">
        <v>25</v>
      </c>
      <c r="B59" s="143"/>
      <c r="C59" s="143"/>
      <c r="D59" s="143"/>
    </row>
    <row r="60" spans="1:7" x14ac:dyDescent="0.25">
      <c r="A60" s="17" t="s">
        <v>19</v>
      </c>
      <c r="B60" s="18" t="s">
        <v>3</v>
      </c>
      <c r="C60" s="18" t="s">
        <v>26</v>
      </c>
      <c r="D60" s="18" t="s">
        <v>27</v>
      </c>
      <c r="E60" s="18" t="s">
        <v>28</v>
      </c>
      <c r="F60" s="28" t="s">
        <v>29</v>
      </c>
      <c r="G60" s="29" t="s">
        <v>30</v>
      </c>
    </row>
    <row r="61" spans="1:7" x14ac:dyDescent="0.25">
      <c r="A61" s="19" t="s">
        <v>66</v>
      </c>
      <c r="B61" s="19" t="s">
        <v>10</v>
      </c>
      <c r="C61" s="21">
        <v>16</v>
      </c>
      <c r="D61" s="21">
        <v>403</v>
      </c>
      <c r="E61" s="21">
        <v>355</v>
      </c>
      <c r="F61" s="30">
        <f t="shared" ref="F61:F68" si="2">E61/D61</f>
        <v>0.88089330024813894</v>
      </c>
      <c r="G61" s="31">
        <f t="shared" ref="G61:G68" si="3">E61/C61</f>
        <v>22.1875</v>
      </c>
    </row>
    <row r="62" spans="1:7" x14ac:dyDescent="0.25">
      <c r="A62" s="19" t="s">
        <v>66</v>
      </c>
      <c r="B62" s="19" t="s">
        <v>11</v>
      </c>
      <c r="C62" s="21">
        <v>17</v>
      </c>
      <c r="D62" s="21">
        <v>419</v>
      </c>
      <c r="E62" s="21">
        <v>363</v>
      </c>
      <c r="F62" s="30">
        <f t="shared" si="2"/>
        <v>0.86634844868735084</v>
      </c>
      <c r="G62" s="31">
        <f t="shared" si="3"/>
        <v>21.352941176470587</v>
      </c>
    </row>
    <row r="63" spans="1:7" x14ac:dyDescent="0.25">
      <c r="A63" s="19" t="s">
        <v>66</v>
      </c>
      <c r="B63" s="19" t="s">
        <v>12</v>
      </c>
      <c r="C63" s="21">
        <v>17</v>
      </c>
      <c r="D63" s="21">
        <v>409</v>
      </c>
      <c r="E63" s="21">
        <v>348</v>
      </c>
      <c r="F63" s="30">
        <f t="shared" si="2"/>
        <v>0.85085574572127143</v>
      </c>
      <c r="G63" s="31">
        <f t="shared" si="3"/>
        <v>20.470588235294116</v>
      </c>
    </row>
    <row r="64" spans="1:7" x14ac:dyDescent="0.25">
      <c r="A64" s="19" t="s">
        <v>66</v>
      </c>
      <c r="B64" s="5" t="s">
        <v>94</v>
      </c>
      <c r="C64" s="44">
        <v>18</v>
      </c>
      <c r="D64" s="44">
        <v>437</v>
      </c>
      <c r="E64" s="44">
        <v>356</v>
      </c>
      <c r="F64" s="30">
        <f t="shared" si="2"/>
        <v>0.81464530892448517</v>
      </c>
      <c r="G64" s="31">
        <f t="shared" si="3"/>
        <v>19.777777777777779</v>
      </c>
    </row>
    <row r="65" spans="1:8" x14ac:dyDescent="0.25">
      <c r="A65" s="19" t="s">
        <v>66</v>
      </c>
      <c r="B65" s="5" t="s">
        <v>95</v>
      </c>
      <c r="C65" s="21">
        <v>18</v>
      </c>
      <c r="D65" s="21">
        <v>438</v>
      </c>
      <c r="E65" s="21">
        <v>345</v>
      </c>
      <c r="F65" s="30">
        <v>0.78767123287671237</v>
      </c>
      <c r="G65" s="31">
        <v>19.166666666666668</v>
      </c>
    </row>
    <row r="66" spans="1:8" x14ac:dyDescent="0.25">
      <c r="A66" s="19" t="s">
        <v>66</v>
      </c>
      <c r="B66" s="19" t="s">
        <v>13</v>
      </c>
      <c r="C66" s="21">
        <v>15</v>
      </c>
      <c r="D66" s="21">
        <v>383</v>
      </c>
      <c r="E66" s="21">
        <v>327</v>
      </c>
      <c r="F66" s="30">
        <f t="shared" si="2"/>
        <v>0.85378590078328986</v>
      </c>
      <c r="G66" s="31">
        <f t="shared" si="3"/>
        <v>21.8</v>
      </c>
    </row>
    <row r="67" spans="1:8" x14ac:dyDescent="0.25">
      <c r="A67" s="19" t="s">
        <v>66</v>
      </c>
      <c r="B67" s="19" t="s">
        <v>14</v>
      </c>
      <c r="C67" s="21">
        <v>16</v>
      </c>
      <c r="D67" s="21">
        <v>390</v>
      </c>
      <c r="E67" s="21">
        <v>322</v>
      </c>
      <c r="F67" s="30">
        <f t="shared" si="2"/>
        <v>0.82564102564102559</v>
      </c>
      <c r="G67" s="31">
        <f t="shared" si="3"/>
        <v>20.125</v>
      </c>
    </row>
    <row r="68" spans="1:8" x14ac:dyDescent="0.25">
      <c r="A68" s="19" t="s">
        <v>66</v>
      </c>
      <c r="B68" s="19" t="s">
        <v>15</v>
      </c>
      <c r="C68" s="21">
        <v>17</v>
      </c>
      <c r="D68" s="21">
        <v>390</v>
      </c>
      <c r="E68" s="21">
        <v>316</v>
      </c>
      <c r="F68" s="30">
        <f t="shared" si="2"/>
        <v>0.81025641025641026</v>
      </c>
      <c r="G68" s="31">
        <f t="shared" si="3"/>
        <v>18.588235294117649</v>
      </c>
    </row>
    <row r="69" spans="1:8" x14ac:dyDescent="0.25">
      <c r="A69" s="19" t="s">
        <v>66</v>
      </c>
      <c r="B69" s="19" t="s">
        <v>90</v>
      </c>
      <c r="C69" s="21">
        <v>18</v>
      </c>
      <c r="D69" s="21">
        <v>428</v>
      </c>
      <c r="E69" s="21">
        <v>379</v>
      </c>
      <c r="F69" s="30">
        <v>0.88551401869158874</v>
      </c>
      <c r="G69" s="31">
        <v>21.055555555555557</v>
      </c>
    </row>
    <row r="70" spans="1:8" x14ac:dyDescent="0.25">
      <c r="A70" s="19" t="s">
        <v>66</v>
      </c>
      <c r="B70" s="14" t="s">
        <v>93</v>
      </c>
      <c r="C70" s="7">
        <v>18</v>
      </c>
      <c r="D70" s="7">
        <v>436</v>
      </c>
      <c r="E70" s="7">
        <v>323</v>
      </c>
      <c r="F70" s="30">
        <v>0.74082568807339455</v>
      </c>
      <c r="G70" s="31">
        <v>17.944444444444443</v>
      </c>
    </row>
    <row r="71" spans="1:8" x14ac:dyDescent="0.25">
      <c r="A71" s="19" t="s">
        <v>66</v>
      </c>
      <c r="B71" s="14" t="s">
        <v>96</v>
      </c>
      <c r="C71" s="81">
        <v>14</v>
      </c>
      <c r="D71" s="81">
        <v>342</v>
      </c>
      <c r="E71" s="81">
        <v>316</v>
      </c>
      <c r="F71" s="30">
        <f t="shared" ref="F71" si="4">E71/D71</f>
        <v>0.92397660818713445</v>
      </c>
      <c r="G71" s="31">
        <f t="shared" ref="G71" si="5">E71/C71</f>
        <v>22.571428571428573</v>
      </c>
    </row>
    <row r="73" spans="1:8" x14ac:dyDescent="0.25">
      <c r="A73" s="144" t="s">
        <v>31</v>
      </c>
      <c r="B73" s="144"/>
      <c r="C73" s="144"/>
    </row>
    <row r="74" spans="1:8" s="34" customFormat="1" ht="45" x14ac:dyDescent="0.25">
      <c r="A74" s="32" t="s">
        <v>32</v>
      </c>
      <c r="B74" s="33" t="s">
        <v>2</v>
      </c>
      <c r="C74" s="33" t="s">
        <v>33</v>
      </c>
      <c r="D74" s="33" t="s">
        <v>34</v>
      </c>
      <c r="E74" s="33" t="s">
        <v>35</v>
      </c>
      <c r="F74" s="33" t="s">
        <v>36</v>
      </c>
      <c r="G74" s="33" t="s">
        <v>37</v>
      </c>
      <c r="H74" s="96"/>
    </row>
    <row r="75" spans="1:8" x14ac:dyDescent="0.25">
      <c r="A75" s="19" t="s">
        <v>65</v>
      </c>
      <c r="B75" s="35" t="s">
        <v>62</v>
      </c>
      <c r="C75" s="21">
        <v>72</v>
      </c>
      <c r="D75" s="21">
        <v>59</v>
      </c>
      <c r="E75" s="21">
        <v>40</v>
      </c>
      <c r="F75" s="30">
        <f t="shared" ref="F75" si="6">D75/C75</f>
        <v>0.81944444444444442</v>
      </c>
      <c r="G75" s="30">
        <f t="shared" ref="G75" si="7">E75/C75</f>
        <v>0.55555555555555558</v>
      </c>
      <c r="H75" s="97"/>
    </row>
    <row r="76" spans="1:8" x14ac:dyDescent="0.25">
      <c r="A76" s="36"/>
      <c r="B76" s="37"/>
      <c r="C76" s="38"/>
      <c r="D76" s="38"/>
      <c r="E76" s="38"/>
      <c r="F76" s="39"/>
      <c r="G76" s="39"/>
      <c r="H76" s="97"/>
    </row>
    <row r="77" spans="1:8" s="34" customFormat="1" ht="45" x14ac:dyDescent="0.25">
      <c r="A77" s="40" t="s">
        <v>1</v>
      </c>
      <c r="B77" s="41" t="s">
        <v>2</v>
      </c>
      <c r="C77" s="41" t="s">
        <v>38</v>
      </c>
      <c r="D77" s="41" t="s">
        <v>39</v>
      </c>
      <c r="E77" s="41" t="s">
        <v>40</v>
      </c>
      <c r="F77" s="42" t="s">
        <v>41</v>
      </c>
      <c r="G77" s="42" t="s">
        <v>42</v>
      </c>
      <c r="H77" s="96"/>
    </row>
    <row r="78" spans="1:8" x14ac:dyDescent="0.25">
      <c r="A78" s="43" t="s">
        <v>65</v>
      </c>
      <c r="B78" s="43" t="s">
        <v>62</v>
      </c>
      <c r="C78" s="44">
        <v>40</v>
      </c>
      <c r="D78" s="44">
        <v>35</v>
      </c>
      <c r="E78" s="44">
        <v>30</v>
      </c>
      <c r="F78" s="45">
        <f t="shared" ref="F78" si="8">D78/C78</f>
        <v>0.875</v>
      </c>
      <c r="G78" s="45">
        <f t="shared" ref="G78" si="9">E78/C78</f>
        <v>0.75</v>
      </c>
      <c r="H78" s="97"/>
    </row>
    <row r="79" spans="1:8" x14ac:dyDescent="0.25">
      <c r="A79" s="36"/>
      <c r="B79" s="37"/>
      <c r="C79" s="38"/>
      <c r="D79" s="38"/>
      <c r="E79" s="38"/>
      <c r="F79" s="39"/>
      <c r="G79" s="39"/>
      <c r="H79" s="97"/>
    </row>
    <row r="80" spans="1:8" ht="45" x14ac:dyDescent="0.25">
      <c r="A80" s="40" t="s">
        <v>1</v>
      </c>
      <c r="B80" s="41" t="s">
        <v>2</v>
      </c>
      <c r="C80" s="41" t="s">
        <v>83</v>
      </c>
      <c r="D80" s="41" t="s">
        <v>84</v>
      </c>
      <c r="E80" s="41" t="s">
        <v>85</v>
      </c>
      <c r="F80" s="42" t="s">
        <v>86</v>
      </c>
      <c r="G80" s="42" t="s">
        <v>87</v>
      </c>
      <c r="H80" s="97"/>
    </row>
    <row r="81" spans="1:8" x14ac:dyDescent="0.25">
      <c r="A81" s="43" t="s">
        <v>65</v>
      </c>
      <c r="B81" s="43" t="s">
        <v>62</v>
      </c>
      <c r="C81" s="44">
        <v>36</v>
      </c>
      <c r="D81" s="44">
        <v>33</v>
      </c>
      <c r="E81" s="44">
        <v>25</v>
      </c>
      <c r="F81" s="45">
        <f t="shared" ref="F81" si="10">D81/C81</f>
        <v>0.91666666666666663</v>
      </c>
      <c r="G81" s="45">
        <f t="shared" ref="G81" si="11">E81/C81</f>
        <v>0.69444444444444442</v>
      </c>
      <c r="H81" s="97"/>
    </row>
    <row r="82" spans="1:8" x14ac:dyDescent="0.25">
      <c r="A82" s="36"/>
      <c r="B82" s="37"/>
      <c r="C82" s="38"/>
      <c r="D82" s="38"/>
      <c r="E82" s="38"/>
      <c r="F82" s="39"/>
      <c r="G82" s="39"/>
    </row>
    <row r="83" spans="1:8" ht="45" x14ac:dyDescent="0.25">
      <c r="A83" s="40" t="s">
        <v>1</v>
      </c>
      <c r="B83" s="41" t="s">
        <v>2</v>
      </c>
      <c r="C83" s="41" t="s">
        <v>102</v>
      </c>
      <c r="D83" s="41" t="s">
        <v>103</v>
      </c>
      <c r="E83" s="41" t="s">
        <v>104</v>
      </c>
      <c r="F83" s="42" t="s">
        <v>105</v>
      </c>
      <c r="G83" s="42" t="s">
        <v>106</v>
      </c>
    </row>
    <row r="84" spans="1:8" x14ac:dyDescent="0.25">
      <c r="A84" s="43" t="s">
        <v>65</v>
      </c>
      <c r="B84" s="43" t="s">
        <v>62</v>
      </c>
      <c r="C84" s="7">
        <v>21</v>
      </c>
      <c r="D84" s="120">
        <v>22</v>
      </c>
      <c r="E84" s="44">
        <v>22</v>
      </c>
      <c r="F84" s="45">
        <f t="shared" ref="F84" si="12">D84/C84</f>
        <v>1.0476190476190477</v>
      </c>
      <c r="G84" s="45">
        <f t="shared" ref="G84" si="13">E84/C84</f>
        <v>1.0476190476190477</v>
      </c>
    </row>
    <row r="85" spans="1:8" x14ac:dyDescent="0.25">
      <c r="A85" s="36"/>
      <c r="B85" s="37"/>
      <c r="C85" s="38"/>
      <c r="D85" s="38"/>
      <c r="E85" s="38"/>
      <c r="F85" s="39"/>
      <c r="G85" s="39"/>
    </row>
    <row r="86" spans="1:8" ht="45" x14ac:dyDescent="0.25">
      <c r="A86" s="40" t="s">
        <v>1</v>
      </c>
      <c r="B86" s="41" t="s">
        <v>2</v>
      </c>
      <c r="C86" s="41" t="s">
        <v>107</v>
      </c>
      <c r="D86" s="41" t="s">
        <v>108</v>
      </c>
      <c r="E86" s="41" t="s">
        <v>109</v>
      </c>
      <c r="F86" s="42" t="s">
        <v>110</v>
      </c>
      <c r="G86" s="42" t="s">
        <v>111</v>
      </c>
    </row>
    <row r="87" spans="1:8" x14ac:dyDescent="0.25">
      <c r="A87" s="43" t="s">
        <v>65</v>
      </c>
      <c r="B87" s="43" t="s">
        <v>62</v>
      </c>
      <c r="C87" s="16">
        <v>22</v>
      </c>
      <c r="D87" s="16">
        <v>15</v>
      </c>
      <c r="E87" s="44"/>
      <c r="F87" s="45">
        <f t="shared" ref="F87" si="14">D87/C87</f>
        <v>0.68181818181818177</v>
      </c>
      <c r="G87" s="45">
        <f t="shared" ref="G87" si="15">E87/C87</f>
        <v>0</v>
      </c>
    </row>
    <row r="88" spans="1:8" x14ac:dyDescent="0.25">
      <c r="A88" s="36"/>
      <c r="B88" s="37"/>
      <c r="C88" s="38"/>
      <c r="D88" s="38"/>
      <c r="E88" s="38"/>
      <c r="F88" s="39"/>
      <c r="G88" s="39"/>
    </row>
    <row r="89" spans="1:8" x14ac:dyDescent="0.25">
      <c r="A89" s="1" t="s">
        <v>43</v>
      </c>
    </row>
    <row r="90" spans="1:8" x14ac:dyDescent="0.25">
      <c r="A90" s="50" t="s">
        <v>1</v>
      </c>
      <c r="B90" s="50" t="s">
        <v>2</v>
      </c>
      <c r="C90" s="51" t="s">
        <v>3</v>
      </c>
      <c r="D90" s="51" t="s">
        <v>9</v>
      </c>
      <c r="E90" s="52" t="s">
        <v>44</v>
      </c>
      <c r="F90" s="52" t="s">
        <v>45</v>
      </c>
      <c r="G90" s="52" t="s">
        <v>46</v>
      </c>
    </row>
    <row r="91" spans="1:8" x14ac:dyDescent="0.25">
      <c r="A91" s="49" t="s">
        <v>65</v>
      </c>
      <c r="B91" s="49" t="s">
        <v>62</v>
      </c>
      <c r="C91" s="49" t="s">
        <v>11</v>
      </c>
      <c r="D91" s="49">
        <v>898</v>
      </c>
      <c r="E91" s="30">
        <v>0.64365256124721604</v>
      </c>
      <c r="F91" s="30">
        <v>0.76503340757238303</v>
      </c>
      <c r="G91" s="30">
        <v>6.2360801781737196E-2</v>
      </c>
    </row>
    <row r="92" spans="1:8" x14ac:dyDescent="0.25">
      <c r="A92" s="49" t="s">
        <v>65</v>
      </c>
      <c r="B92" s="49" t="s">
        <v>62</v>
      </c>
      <c r="C92" s="49" t="s">
        <v>12</v>
      </c>
      <c r="D92" s="49">
        <v>1059</v>
      </c>
      <c r="E92" s="30">
        <v>0.64966949952785646</v>
      </c>
      <c r="F92" s="30">
        <v>0.75637393767705385</v>
      </c>
      <c r="G92" s="30">
        <v>7.7431539187913123E-2</v>
      </c>
    </row>
    <row r="93" spans="1:8" x14ac:dyDescent="0.25">
      <c r="A93" s="49" t="s">
        <v>65</v>
      </c>
      <c r="B93" s="49" t="s">
        <v>62</v>
      </c>
      <c r="C93" s="49" t="s">
        <v>12</v>
      </c>
      <c r="D93" s="49">
        <v>844</v>
      </c>
      <c r="E93" s="30">
        <v>0.70734597156398105</v>
      </c>
      <c r="F93" s="30">
        <v>0.78791469194312791</v>
      </c>
      <c r="G93" s="30">
        <v>8.2938388625592413E-2</v>
      </c>
    </row>
    <row r="94" spans="1:8" x14ac:dyDescent="0.25">
      <c r="A94" s="49" t="s">
        <v>65</v>
      </c>
      <c r="B94" s="49" t="s">
        <v>62</v>
      </c>
      <c r="C94" s="49" t="s">
        <v>94</v>
      </c>
      <c r="D94" s="81">
        <v>740</v>
      </c>
      <c r="E94" s="30">
        <v>0.73513513513513518</v>
      </c>
      <c r="F94" s="30">
        <v>0.82432432432432434</v>
      </c>
      <c r="G94" s="30">
        <v>7.2972972972972977E-2</v>
      </c>
    </row>
    <row r="95" spans="1:8" x14ac:dyDescent="0.25">
      <c r="A95" s="49" t="s">
        <v>65</v>
      </c>
      <c r="B95" s="49" t="s">
        <v>62</v>
      </c>
      <c r="C95" s="49" t="s">
        <v>95</v>
      </c>
      <c r="D95" s="79">
        <v>358</v>
      </c>
      <c r="E95" s="131">
        <v>0.79050279329608941</v>
      </c>
      <c r="F95" s="30">
        <v>0.87709497206703912</v>
      </c>
      <c r="G95" s="30">
        <v>6.7039106145251395E-2</v>
      </c>
    </row>
    <row r="96" spans="1:8" x14ac:dyDescent="0.25">
      <c r="A96" s="49" t="s">
        <v>65</v>
      </c>
      <c r="B96" s="49" t="s">
        <v>62</v>
      </c>
      <c r="C96" s="49" t="s">
        <v>13</v>
      </c>
      <c r="D96" s="49">
        <v>782</v>
      </c>
      <c r="E96" s="30">
        <v>0.69948849104859334</v>
      </c>
      <c r="F96" s="30">
        <v>0.78644501278772383</v>
      </c>
      <c r="G96" s="30">
        <v>8.4398976982097182E-2</v>
      </c>
    </row>
    <row r="97" spans="1:7" x14ac:dyDescent="0.25">
      <c r="A97" s="49" t="s">
        <v>65</v>
      </c>
      <c r="B97" s="49" t="s">
        <v>62</v>
      </c>
      <c r="C97" s="49" t="s">
        <v>14</v>
      </c>
      <c r="D97" s="49">
        <v>892</v>
      </c>
      <c r="E97" s="30">
        <v>0.6535874439461884</v>
      </c>
      <c r="F97" s="30">
        <v>0.77802690582959644</v>
      </c>
      <c r="G97" s="30">
        <v>8.4080717488789244E-2</v>
      </c>
    </row>
    <row r="98" spans="1:7" x14ac:dyDescent="0.25">
      <c r="A98" s="49" t="s">
        <v>65</v>
      </c>
      <c r="B98" s="49" t="s">
        <v>62</v>
      </c>
      <c r="C98" s="49" t="s">
        <v>15</v>
      </c>
      <c r="D98" s="49">
        <v>751</v>
      </c>
      <c r="E98" s="30">
        <v>0.59520639147802934</v>
      </c>
      <c r="F98" s="30">
        <v>0.70838881491344874</v>
      </c>
      <c r="G98" s="30">
        <v>0.15579227696404793</v>
      </c>
    </row>
    <row r="99" spans="1:7" x14ac:dyDescent="0.25">
      <c r="A99" s="80" t="s">
        <v>65</v>
      </c>
      <c r="B99" s="80" t="s">
        <v>62</v>
      </c>
      <c r="C99" s="80" t="s">
        <v>90</v>
      </c>
      <c r="D99" s="81">
        <v>737</v>
      </c>
      <c r="E99" s="82">
        <v>0.6824966078697422</v>
      </c>
      <c r="F99" s="83">
        <v>0.74762550881953871</v>
      </c>
      <c r="G99" s="82">
        <v>0.11668928086838534</v>
      </c>
    </row>
    <row r="100" spans="1:7" x14ac:dyDescent="0.25">
      <c r="A100" s="80" t="s">
        <v>65</v>
      </c>
      <c r="B100" s="80" t="s">
        <v>62</v>
      </c>
      <c r="C100" s="80" t="s">
        <v>93</v>
      </c>
      <c r="D100" s="49">
        <v>682</v>
      </c>
      <c r="E100" s="30">
        <v>0.68475073313782986</v>
      </c>
      <c r="F100" s="129">
        <v>0.9</v>
      </c>
      <c r="G100" s="129">
        <v>6.7448680351906154E-2</v>
      </c>
    </row>
    <row r="101" spans="1:7" x14ac:dyDescent="0.25">
      <c r="A101" s="80" t="s">
        <v>65</v>
      </c>
      <c r="B101" s="80" t="s">
        <v>62</v>
      </c>
      <c r="C101" s="80" t="s">
        <v>96</v>
      </c>
      <c r="D101" s="21">
        <v>600</v>
      </c>
      <c r="E101" s="30">
        <v>0.64166666666666672</v>
      </c>
      <c r="F101" s="30">
        <v>0.74</v>
      </c>
      <c r="G101" s="30">
        <v>0.11</v>
      </c>
    </row>
    <row r="103" spans="1:7" x14ac:dyDescent="0.25">
      <c r="A103" s="1" t="s">
        <v>47</v>
      </c>
    </row>
    <row r="104" spans="1:7" x14ac:dyDescent="0.25">
      <c r="A104" s="50" t="s">
        <v>19</v>
      </c>
      <c r="B104" s="51" t="s">
        <v>3</v>
      </c>
      <c r="C104" s="51" t="s">
        <v>9</v>
      </c>
      <c r="D104" s="52" t="s">
        <v>44</v>
      </c>
      <c r="E104" s="52" t="s">
        <v>45</v>
      </c>
      <c r="F104" s="52" t="s">
        <v>46</v>
      </c>
    </row>
    <row r="105" spans="1:7" x14ac:dyDescent="0.25">
      <c r="A105" s="49" t="s">
        <v>66</v>
      </c>
      <c r="B105" s="49" t="s">
        <v>10</v>
      </c>
      <c r="C105" s="49">
        <v>381</v>
      </c>
      <c r="D105" s="30">
        <v>0.6824146981627297</v>
      </c>
      <c r="E105" s="30">
        <v>0.81627296587926512</v>
      </c>
      <c r="F105" s="30">
        <v>6.8241469816272965E-2</v>
      </c>
    </row>
    <row r="106" spans="1:7" x14ac:dyDescent="0.25">
      <c r="A106" s="49" t="s">
        <v>66</v>
      </c>
      <c r="B106" s="49" t="s">
        <v>11</v>
      </c>
      <c r="C106" s="49">
        <v>384</v>
      </c>
      <c r="D106" s="30">
        <v>0.58333333333333337</v>
      </c>
      <c r="E106" s="30">
        <v>0.79166666666666663</v>
      </c>
      <c r="F106" s="30">
        <v>5.46875E-2</v>
      </c>
    </row>
    <row r="107" spans="1:7" x14ac:dyDescent="0.25">
      <c r="A107" s="49" t="s">
        <v>66</v>
      </c>
      <c r="B107" s="49" t="s">
        <v>12</v>
      </c>
      <c r="C107" s="49">
        <v>364</v>
      </c>
      <c r="D107" s="30">
        <v>0.77472527472527475</v>
      </c>
      <c r="E107" s="30">
        <v>0.87087912087912089</v>
      </c>
      <c r="F107" s="30">
        <v>4.3956043956043959E-2</v>
      </c>
    </row>
    <row r="108" spans="1:7" x14ac:dyDescent="0.25">
      <c r="A108" s="49" t="s">
        <v>66</v>
      </c>
      <c r="B108" s="49" t="s">
        <v>94</v>
      </c>
      <c r="C108" s="79">
        <v>358</v>
      </c>
      <c r="D108" s="30">
        <v>0.79050279329608941</v>
      </c>
      <c r="E108" s="30">
        <v>0.87709497206703912</v>
      </c>
      <c r="F108" s="30">
        <v>6.7039106145251395E-2</v>
      </c>
    </row>
    <row r="109" spans="1:7" x14ac:dyDescent="0.25">
      <c r="A109" s="49" t="s">
        <v>66</v>
      </c>
      <c r="B109" s="49" t="s">
        <v>95</v>
      </c>
      <c r="C109" s="49">
        <v>365</v>
      </c>
      <c r="D109" s="30">
        <v>0.67945205479452053</v>
      </c>
      <c r="E109" s="129">
        <v>0.81095890410958904</v>
      </c>
      <c r="F109" s="129">
        <v>5.4794520547945202E-2</v>
      </c>
    </row>
    <row r="110" spans="1:7" x14ac:dyDescent="0.25">
      <c r="A110" s="49" t="s">
        <v>66</v>
      </c>
      <c r="B110" s="49" t="s">
        <v>13</v>
      </c>
      <c r="C110" s="49">
        <v>359</v>
      </c>
      <c r="D110" s="30">
        <v>0.71866295264623958</v>
      </c>
      <c r="E110" s="30">
        <v>0.79108635097493041</v>
      </c>
      <c r="F110" s="30">
        <v>8.0779944289693595E-2</v>
      </c>
    </row>
    <row r="111" spans="1:7" x14ac:dyDescent="0.25">
      <c r="A111" s="49" t="s">
        <v>66</v>
      </c>
      <c r="B111" s="49" t="s">
        <v>14</v>
      </c>
      <c r="C111" s="49">
        <v>365</v>
      </c>
      <c r="D111" s="30">
        <v>0.70410958904109588</v>
      </c>
      <c r="E111" s="30">
        <v>0.8246575342465754</v>
      </c>
      <c r="F111" s="30">
        <v>0.11506849315068493</v>
      </c>
    </row>
    <row r="112" spans="1:7" x14ac:dyDescent="0.25">
      <c r="A112" s="49" t="s">
        <v>66</v>
      </c>
      <c r="B112" s="49" t="s">
        <v>15</v>
      </c>
      <c r="C112" s="49">
        <v>362</v>
      </c>
      <c r="D112" s="30">
        <v>0.59668508287292821</v>
      </c>
      <c r="E112" s="30">
        <v>0.72375690607734811</v>
      </c>
      <c r="F112" s="30">
        <v>0.1270718232044199</v>
      </c>
    </row>
    <row r="113" spans="1:8" x14ac:dyDescent="0.25">
      <c r="A113" s="49" t="s">
        <v>66</v>
      </c>
      <c r="B113" s="49" t="s">
        <v>90</v>
      </c>
      <c r="C113" s="49">
        <v>379</v>
      </c>
      <c r="D113" s="30">
        <v>0.78364116094986802</v>
      </c>
      <c r="E113" s="30">
        <v>0.82849604221635886</v>
      </c>
      <c r="F113" s="30">
        <v>8.7071240105540904E-2</v>
      </c>
    </row>
    <row r="114" spans="1:8" x14ac:dyDescent="0.25">
      <c r="A114" s="49" t="s">
        <v>66</v>
      </c>
      <c r="B114" s="80" t="s">
        <v>93</v>
      </c>
      <c r="C114" s="133">
        <v>366</v>
      </c>
      <c r="D114" s="30">
        <v>0.98245614035087714</v>
      </c>
      <c r="E114" s="30">
        <v>0.80327868852459017</v>
      </c>
      <c r="F114" s="30">
        <v>0</v>
      </c>
    </row>
    <row r="115" spans="1:8" x14ac:dyDescent="0.25">
      <c r="A115" s="49" t="s">
        <v>66</v>
      </c>
      <c r="B115" s="80" t="s">
        <v>96</v>
      </c>
      <c r="C115" s="49">
        <v>324</v>
      </c>
      <c r="D115" s="30">
        <v>0.58333333333333337</v>
      </c>
      <c r="E115" s="30">
        <v>0.71913580246913578</v>
      </c>
      <c r="F115" s="30">
        <v>0.10802469135802469</v>
      </c>
    </row>
    <row r="117" spans="1:8" x14ac:dyDescent="0.25">
      <c r="A117" s="1" t="s">
        <v>48</v>
      </c>
    </row>
    <row r="118" spans="1:8" x14ac:dyDescent="0.25">
      <c r="A118" s="53" t="s">
        <v>1</v>
      </c>
      <c r="B118" s="54" t="s">
        <v>2</v>
      </c>
      <c r="C118" s="54" t="s">
        <v>49</v>
      </c>
      <c r="D118" s="54" t="s">
        <v>50</v>
      </c>
      <c r="E118" s="54" t="s">
        <v>51</v>
      </c>
      <c r="F118" s="54" t="s">
        <v>91</v>
      </c>
      <c r="G118" s="54" t="s">
        <v>99</v>
      </c>
      <c r="H118" s="54" t="s">
        <v>100</v>
      </c>
    </row>
    <row r="119" spans="1:8" x14ac:dyDescent="0.25">
      <c r="A119" s="55" t="s">
        <v>65</v>
      </c>
      <c r="B119" s="55" t="s">
        <v>62</v>
      </c>
      <c r="C119" s="56">
        <v>35</v>
      </c>
      <c r="D119" s="56">
        <v>33</v>
      </c>
      <c r="E119" s="56">
        <v>27</v>
      </c>
      <c r="F119" s="49">
        <v>31</v>
      </c>
      <c r="G119" s="49">
        <v>34</v>
      </c>
      <c r="H119" s="49">
        <v>30</v>
      </c>
    </row>
    <row r="121" spans="1:8" x14ac:dyDescent="0.25">
      <c r="A121" s="1" t="s">
        <v>52</v>
      </c>
    </row>
    <row r="122" spans="1:8" s="34" customFormat="1" ht="45" x14ac:dyDescent="0.25">
      <c r="A122" s="57" t="s">
        <v>1</v>
      </c>
      <c r="B122" s="57" t="s">
        <v>2</v>
      </c>
      <c r="C122" s="57" t="s">
        <v>53</v>
      </c>
      <c r="D122" s="57" t="s">
        <v>54</v>
      </c>
      <c r="E122" s="58" t="s">
        <v>55</v>
      </c>
      <c r="F122" s="58" t="s">
        <v>56</v>
      </c>
      <c r="G122" s="58" t="s">
        <v>57</v>
      </c>
      <c r="H122" s="96" t="s">
        <v>122</v>
      </c>
    </row>
    <row r="123" spans="1:8" x14ac:dyDescent="0.25">
      <c r="A123" s="49" t="s">
        <v>65</v>
      </c>
      <c r="B123" s="49" t="s">
        <v>62</v>
      </c>
      <c r="C123" s="49" t="s">
        <v>58</v>
      </c>
      <c r="D123" s="49">
        <v>36</v>
      </c>
      <c r="E123" s="30">
        <v>0</v>
      </c>
      <c r="F123" s="30">
        <v>0.25</v>
      </c>
      <c r="G123" s="30">
        <v>0.3611111111111111</v>
      </c>
      <c r="H123" s="97"/>
    </row>
    <row r="124" spans="1:8" x14ac:dyDescent="0.25">
      <c r="A124" s="43" t="s">
        <v>65</v>
      </c>
      <c r="B124" s="43" t="s">
        <v>62</v>
      </c>
      <c r="C124" s="68" t="s">
        <v>59</v>
      </c>
      <c r="D124" s="44">
        <v>30</v>
      </c>
      <c r="E124" s="30">
        <v>3.3333333333333333E-2</v>
      </c>
      <c r="F124" s="30">
        <v>0.26666666666666666</v>
      </c>
      <c r="G124" s="30">
        <v>0.33333333333333331</v>
      </c>
      <c r="H124" s="97"/>
    </row>
    <row r="125" spans="1:8" x14ac:dyDescent="0.25">
      <c r="A125" s="49" t="s">
        <v>65</v>
      </c>
      <c r="B125" s="49" t="s">
        <v>62</v>
      </c>
      <c r="C125" s="49" t="s">
        <v>60</v>
      </c>
      <c r="D125" s="49">
        <v>40</v>
      </c>
      <c r="E125" s="30">
        <v>2.5000000000000001E-2</v>
      </c>
      <c r="F125" s="30">
        <v>0.1</v>
      </c>
      <c r="G125" s="30"/>
      <c r="H125" s="97"/>
    </row>
    <row r="126" spans="1:8" x14ac:dyDescent="0.25">
      <c r="A126" s="49" t="s">
        <v>65</v>
      </c>
      <c r="B126" s="49" t="s">
        <v>62</v>
      </c>
      <c r="C126" s="86" t="s">
        <v>89</v>
      </c>
      <c r="D126" s="49">
        <v>72</v>
      </c>
      <c r="E126" s="30">
        <v>4.1666666666666664E-2</v>
      </c>
      <c r="F126" s="30">
        <v>5.5555555555555552E-2</v>
      </c>
      <c r="G126" s="30">
        <v>0.1388888888888889</v>
      </c>
      <c r="H126" s="97"/>
    </row>
    <row r="127" spans="1:8" x14ac:dyDescent="0.25">
      <c r="A127" s="49" t="s">
        <v>65</v>
      </c>
      <c r="B127" s="49" t="s">
        <v>62</v>
      </c>
      <c r="C127" s="86" t="s">
        <v>101</v>
      </c>
      <c r="D127" s="49">
        <v>40</v>
      </c>
      <c r="E127" s="30">
        <v>2.5000000000000001E-2</v>
      </c>
      <c r="F127" s="30">
        <v>0.15</v>
      </c>
      <c r="G127" s="30"/>
      <c r="H127" s="97"/>
    </row>
    <row r="128" spans="1:8" x14ac:dyDescent="0.25">
      <c r="A128" s="49" t="s">
        <v>65</v>
      </c>
      <c r="B128" s="49" t="s">
        <v>62</v>
      </c>
      <c r="C128" s="86" t="s">
        <v>114</v>
      </c>
      <c r="D128" s="49">
        <v>34</v>
      </c>
      <c r="E128" s="30">
        <v>2.9411764705882353E-2</v>
      </c>
      <c r="F128" s="30">
        <v>0.23529411764705882</v>
      </c>
      <c r="G128" s="30"/>
      <c r="H128" s="97"/>
    </row>
    <row r="130" spans="1:7" x14ac:dyDescent="0.25">
      <c r="A130" s="145" t="s">
        <v>78</v>
      </c>
      <c r="B130" s="145"/>
      <c r="C130" s="145"/>
      <c r="D130" s="145"/>
      <c r="E130" s="145"/>
      <c r="F130" s="145"/>
      <c r="G130" s="145"/>
    </row>
    <row r="131" spans="1:7" x14ac:dyDescent="0.25">
      <c r="A131" s="1" t="s">
        <v>79</v>
      </c>
    </row>
    <row r="132" spans="1:7" x14ac:dyDescent="0.25">
      <c r="A132" s="1" t="s">
        <v>80</v>
      </c>
    </row>
    <row r="133" spans="1:7" x14ac:dyDescent="0.25">
      <c r="A133" s="1" t="s">
        <v>81</v>
      </c>
    </row>
    <row r="134" spans="1:7" x14ac:dyDescent="0.25">
      <c r="A134" s="1" t="s">
        <v>82</v>
      </c>
    </row>
  </sheetData>
  <mergeCells count="3">
    <mergeCell ref="A59:D59"/>
    <mergeCell ref="A73:C73"/>
    <mergeCell ref="A130:G130"/>
  </mergeCells>
  <pageMargins left="0.7" right="0.7" top="0.75" bottom="0.75" header="0.3" footer="0.3"/>
  <pageSetup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34"/>
  <sheetViews>
    <sheetView topLeftCell="A100" workbookViewId="0">
      <selection activeCell="H120" sqref="H120"/>
    </sheetView>
  </sheetViews>
  <sheetFormatPr defaultRowHeight="15" x14ac:dyDescent="0.25"/>
  <cols>
    <col min="1" max="1" width="36" customWidth="1"/>
    <col min="2" max="2" width="13.7109375" customWidth="1"/>
    <col min="3" max="3" width="13.5703125" customWidth="1"/>
    <col min="4" max="4" width="10.710937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92</v>
      </c>
      <c r="B1" s="2" t="s">
        <v>112</v>
      </c>
    </row>
    <row r="2" spans="1:9" s="1" customFormat="1" x14ac:dyDescent="0.25">
      <c r="B2" s="2"/>
    </row>
    <row r="3" spans="1:9" s="1" customFormat="1" x14ac:dyDescent="0.25">
      <c r="A3" s="1" t="s">
        <v>0</v>
      </c>
      <c r="B3" s="2"/>
    </row>
    <row r="4" spans="1:9" s="1" customFormat="1" x14ac:dyDescent="0.25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</row>
    <row r="5" spans="1:9" s="1" customFormat="1" x14ac:dyDescent="0.25">
      <c r="A5" s="5" t="s">
        <v>67</v>
      </c>
      <c r="B5" s="5" t="s">
        <v>62</v>
      </c>
      <c r="C5" s="5" t="s">
        <v>10</v>
      </c>
      <c r="D5" s="6"/>
      <c r="E5" s="7">
        <v>3</v>
      </c>
      <c r="F5" s="7">
        <v>151</v>
      </c>
      <c r="G5" s="7">
        <v>20</v>
      </c>
      <c r="H5" s="7">
        <v>24</v>
      </c>
      <c r="I5" s="7">
        <v>198</v>
      </c>
    </row>
    <row r="6" spans="1:9" s="1" customFormat="1" x14ac:dyDescent="0.25">
      <c r="A6" s="5" t="s">
        <v>67</v>
      </c>
      <c r="B6" s="5" t="s">
        <v>62</v>
      </c>
      <c r="C6" s="5" t="s">
        <v>11</v>
      </c>
      <c r="D6" s="6"/>
      <c r="E6" s="7">
        <v>5</v>
      </c>
      <c r="F6" s="7">
        <v>154</v>
      </c>
      <c r="G6" s="7">
        <v>20</v>
      </c>
      <c r="H6" s="7">
        <v>32</v>
      </c>
      <c r="I6" s="7">
        <v>211</v>
      </c>
    </row>
    <row r="7" spans="1:9" s="1" customFormat="1" x14ac:dyDescent="0.25">
      <c r="A7" s="5" t="s">
        <v>67</v>
      </c>
      <c r="B7" s="5" t="s">
        <v>62</v>
      </c>
      <c r="C7" s="5" t="s">
        <v>12</v>
      </c>
      <c r="D7" s="7">
        <v>1</v>
      </c>
      <c r="E7" s="7">
        <v>3</v>
      </c>
      <c r="F7" s="7">
        <v>131</v>
      </c>
      <c r="G7" s="7">
        <v>8</v>
      </c>
      <c r="H7" s="7">
        <v>17</v>
      </c>
      <c r="I7" s="7">
        <v>160</v>
      </c>
    </row>
    <row r="8" spans="1:9" s="1" customFormat="1" x14ac:dyDescent="0.25">
      <c r="A8" s="5" t="s">
        <v>67</v>
      </c>
      <c r="B8" s="5" t="s">
        <v>62</v>
      </c>
      <c r="C8" s="5" t="s">
        <v>94</v>
      </c>
      <c r="D8" s="134">
        <v>2</v>
      </c>
      <c r="E8" s="134">
        <v>6</v>
      </c>
      <c r="F8" s="134">
        <v>111</v>
      </c>
      <c r="G8" s="134">
        <v>9</v>
      </c>
      <c r="H8" s="134">
        <v>13</v>
      </c>
      <c r="I8" s="134">
        <v>141</v>
      </c>
    </row>
    <row r="9" spans="1:9" s="1" customFormat="1" x14ac:dyDescent="0.25">
      <c r="A9" s="5" t="s">
        <v>67</v>
      </c>
      <c r="B9" s="5" t="s">
        <v>62</v>
      </c>
      <c r="C9" s="5" t="s">
        <v>95</v>
      </c>
      <c r="D9" s="135">
        <v>7</v>
      </c>
      <c r="E9" s="135">
        <v>4</v>
      </c>
      <c r="F9" s="135">
        <v>100</v>
      </c>
      <c r="G9" s="135">
        <v>8</v>
      </c>
      <c r="H9" s="135">
        <v>6</v>
      </c>
      <c r="I9" s="135">
        <v>125</v>
      </c>
    </row>
    <row r="10" spans="1:9" s="1" customFormat="1" x14ac:dyDescent="0.25">
      <c r="A10" s="5" t="s">
        <v>67</v>
      </c>
      <c r="B10" s="5" t="s">
        <v>62</v>
      </c>
      <c r="C10" s="5" t="s">
        <v>13</v>
      </c>
      <c r="D10" s="6"/>
      <c r="E10" s="7">
        <v>2</v>
      </c>
      <c r="F10" s="7">
        <v>136</v>
      </c>
      <c r="G10" s="7">
        <v>16</v>
      </c>
      <c r="H10" s="7">
        <v>18</v>
      </c>
      <c r="I10" s="7">
        <v>172</v>
      </c>
    </row>
    <row r="11" spans="1:9" s="1" customFormat="1" x14ac:dyDescent="0.25">
      <c r="A11" s="5" t="s">
        <v>67</v>
      </c>
      <c r="B11" s="5" t="s">
        <v>62</v>
      </c>
      <c r="C11" s="5" t="s">
        <v>14</v>
      </c>
      <c r="D11" s="7">
        <v>1</v>
      </c>
      <c r="E11" s="7">
        <v>6</v>
      </c>
      <c r="F11" s="7">
        <v>133</v>
      </c>
      <c r="G11" s="7">
        <v>16</v>
      </c>
      <c r="H11" s="7">
        <v>21</v>
      </c>
      <c r="I11" s="7">
        <v>177</v>
      </c>
    </row>
    <row r="12" spans="1:9" s="1" customFormat="1" x14ac:dyDescent="0.25">
      <c r="A12" s="5" t="s">
        <v>67</v>
      </c>
      <c r="B12" s="5" t="s">
        <v>62</v>
      </c>
      <c r="C12" s="5" t="s">
        <v>15</v>
      </c>
      <c r="D12" s="7">
        <v>1</v>
      </c>
      <c r="E12" s="7">
        <v>1</v>
      </c>
      <c r="F12" s="7">
        <v>141</v>
      </c>
      <c r="G12" s="7">
        <v>11</v>
      </c>
      <c r="H12" s="7">
        <v>19</v>
      </c>
      <c r="I12" s="7">
        <v>173</v>
      </c>
    </row>
    <row r="13" spans="1:9" s="1" customFormat="1" x14ac:dyDescent="0.25">
      <c r="A13" s="69" t="s">
        <v>67</v>
      </c>
      <c r="B13" s="69" t="s">
        <v>62</v>
      </c>
      <c r="C13" s="69" t="s">
        <v>90</v>
      </c>
      <c r="D13" s="70">
        <v>4</v>
      </c>
      <c r="E13" s="70">
        <v>4</v>
      </c>
      <c r="F13" s="70">
        <v>106</v>
      </c>
      <c r="G13" s="70">
        <v>4</v>
      </c>
      <c r="H13" s="70">
        <v>10</v>
      </c>
      <c r="I13" s="70">
        <v>128</v>
      </c>
    </row>
    <row r="14" spans="1:9" s="1" customFormat="1" x14ac:dyDescent="0.25">
      <c r="A14" s="69" t="s">
        <v>67</v>
      </c>
      <c r="B14" s="69" t="s">
        <v>62</v>
      </c>
      <c r="C14" s="14" t="s">
        <v>93</v>
      </c>
      <c r="D14" s="136">
        <v>1</v>
      </c>
      <c r="E14" s="136">
        <v>8</v>
      </c>
      <c r="F14" s="136">
        <v>95</v>
      </c>
      <c r="G14" s="136">
        <v>12</v>
      </c>
      <c r="H14" s="136">
        <v>9</v>
      </c>
      <c r="I14" s="136">
        <v>125</v>
      </c>
    </row>
    <row r="15" spans="1:9" s="1" customFormat="1" x14ac:dyDescent="0.25">
      <c r="A15" s="69" t="s">
        <v>67</v>
      </c>
      <c r="B15" s="69" t="s">
        <v>62</v>
      </c>
      <c r="C15" s="14" t="s">
        <v>96</v>
      </c>
      <c r="D15" s="137">
        <v>5</v>
      </c>
      <c r="E15" s="137">
        <v>8</v>
      </c>
      <c r="F15" s="137">
        <v>93</v>
      </c>
      <c r="G15" s="137">
        <v>1</v>
      </c>
      <c r="H15" s="137">
        <v>8</v>
      </c>
      <c r="I15" s="137">
        <v>115</v>
      </c>
    </row>
    <row r="16" spans="1:9" s="1" customFormat="1" x14ac:dyDescent="0.25">
      <c r="A16" s="8"/>
      <c r="B16" s="8"/>
      <c r="C16" s="8"/>
      <c r="D16" s="9"/>
      <c r="E16" s="10"/>
      <c r="F16" s="10"/>
      <c r="G16" s="10"/>
      <c r="H16" s="10"/>
      <c r="I16" s="10"/>
    </row>
    <row r="17" spans="1:9" s="1" customFormat="1" x14ac:dyDescent="0.25">
      <c r="A17" s="11" t="s">
        <v>16</v>
      </c>
      <c r="B17" s="8"/>
      <c r="C17" s="8"/>
      <c r="D17" s="9"/>
      <c r="E17" s="10"/>
      <c r="F17" s="10"/>
      <c r="G17" s="10"/>
      <c r="H17" s="10"/>
      <c r="I17" s="10"/>
    </row>
    <row r="18" spans="1:9" s="1" customFormat="1" x14ac:dyDescent="0.25">
      <c r="A18" s="12" t="s">
        <v>1</v>
      </c>
      <c r="B18" s="13" t="s">
        <v>2</v>
      </c>
      <c r="C18" s="13" t="s">
        <v>3</v>
      </c>
      <c r="D18" s="13" t="s">
        <v>4</v>
      </c>
      <c r="E18" s="13" t="s">
        <v>5</v>
      </c>
      <c r="F18" s="13" t="s">
        <v>6</v>
      </c>
      <c r="G18" s="13" t="s">
        <v>7</v>
      </c>
      <c r="H18" s="13" t="s">
        <v>8</v>
      </c>
      <c r="I18" s="13" t="s">
        <v>17</v>
      </c>
    </row>
    <row r="19" spans="1:9" s="1" customFormat="1" x14ac:dyDescent="0.25">
      <c r="A19" s="14" t="s">
        <v>67</v>
      </c>
      <c r="B19" s="14" t="s">
        <v>62</v>
      </c>
      <c r="C19" s="14" t="s">
        <v>10</v>
      </c>
      <c r="D19" s="15"/>
      <c r="E19" s="16">
        <v>25</v>
      </c>
      <c r="F19" s="16">
        <v>1808</v>
      </c>
      <c r="G19" s="16">
        <v>243</v>
      </c>
      <c r="H19" s="16">
        <v>261</v>
      </c>
      <c r="I19" s="16">
        <v>2337</v>
      </c>
    </row>
    <row r="20" spans="1:9" s="1" customFormat="1" x14ac:dyDescent="0.25">
      <c r="A20" s="14" t="s">
        <v>67</v>
      </c>
      <c r="B20" s="14" t="s">
        <v>62</v>
      </c>
      <c r="C20" s="14" t="s">
        <v>11</v>
      </c>
      <c r="D20" s="15"/>
      <c r="E20" s="16">
        <v>39</v>
      </c>
      <c r="F20" s="16">
        <v>1884</v>
      </c>
      <c r="G20" s="16">
        <v>218</v>
      </c>
      <c r="H20" s="16">
        <v>337.5</v>
      </c>
      <c r="I20" s="16">
        <v>2478.5</v>
      </c>
    </row>
    <row r="21" spans="1:9" s="1" customFormat="1" x14ac:dyDescent="0.25">
      <c r="A21" s="14" t="s">
        <v>67</v>
      </c>
      <c r="B21" s="14" t="s">
        <v>62</v>
      </c>
      <c r="C21" s="14" t="s">
        <v>12</v>
      </c>
      <c r="D21" s="16">
        <v>14</v>
      </c>
      <c r="E21" s="16">
        <v>36</v>
      </c>
      <c r="F21" s="16">
        <v>1674</v>
      </c>
      <c r="G21" s="16">
        <v>92</v>
      </c>
      <c r="H21" s="16">
        <v>171</v>
      </c>
      <c r="I21" s="16">
        <v>1987</v>
      </c>
    </row>
    <row r="22" spans="1:9" s="1" customFormat="1" x14ac:dyDescent="0.25">
      <c r="A22" s="14" t="s">
        <v>67</v>
      </c>
      <c r="B22" s="14" t="s">
        <v>62</v>
      </c>
      <c r="C22" s="5" t="s">
        <v>94</v>
      </c>
      <c r="D22" s="7">
        <v>25</v>
      </c>
      <c r="E22" s="7">
        <v>69</v>
      </c>
      <c r="F22" s="7">
        <v>1389</v>
      </c>
      <c r="G22" s="7">
        <v>105</v>
      </c>
      <c r="H22" s="7">
        <v>147</v>
      </c>
      <c r="I22" s="7">
        <v>1735</v>
      </c>
    </row>
    <row r="23" spans="1:9" s="1" customFormat="1" x14ac:dyDescent="0.25">
      <c r="A23" s="14" t="s">
        <v>67</v>
      </c>
      <c r="B23" s="14" t="s">
        <v>62</v>
      </c>
      <c r="C23" s="5" t="s">
        <v>95</v>
      </c>
      <c r="D23" s="135">
        <v>90</v>
      </c>
      <c r="E23" s="135">
        <v>33</v>
      </c>
      <c r="F23" s="135">
        <v>1275</v>
      </c>
      <c r="G23" s="135">
        <v>75</v>
      </c>
      <c r="H23" s="135">
        <v>54</v>
      </c>
      <c r="I23" s="135">
        <v>1527</v>
      </c>
    </row>
    <row r="24" spans="1:9" s="1" customFormat="1" x14ac:dyDescent="0.25">
      <c r="A24" s="14" t="s">
        <v>67</v>
      </c>
      <c r="B24" s="14" t="s">
        <v>62</v>
      </c>
      <c r="C24" s="14" t="s">
        <v>13</v>
      </c>
      <c r="D24" s="15"/>
      <c r="E24" s="16">
        <v>18</v>
      </c>
      <c r="F24" s="16">
        <v>1719</v>
      </c>
      <c r="G24" s="16">
        <v>199</v>
      </c>
      <c r="H24" s="16">
        <v>227</v>
      </c>
      <c r="I24" s="16">
        <v>2163</v>
      </c>
    </row>
    <row r="25" spans="1:9" s="1" customFormat="1" x14ac:dyDescent="0.25">
      <c r="A25" s="14" t="s">
        <v>67</v>
      </c>
      <c r="B25" s="14" t="s">
        <v>62</v>
      </c>
      <c r="C25" s="14" t="s">
        <v>14</v>
      </c>
      <c r="D25" s="16">
        <v>3</v>
      </c>
      <c r="E25" s="16">
        <v>54</v>
      </c>
      <c r="F25" s="16">
        <v>1695</v>
      </c>
      <c r="G25" s="16">
        <v>207</v>
      </c>
      <c r="H25" s="16">
        <v>209</v>
      </c>
      <c r="I25" s="16">
        <v>2168</v>
      </c>
    </row>
    <row r="26" spans="1:9" s="1" customFormat="1" x14ac:dyDescent="0.25">
      <c r="A26" s="14" t="s">
        <v>67</v>
      </c>
      <c r="B26" s="14" t="s">
        <v>62</v>
      </c>
      <c r="C26" s="14" t="s">
        <v>15</v>
      </c>
      <c r="D26" s="16">
        <v>8</v>
      </c>
      <c r="E26" s="16">
        <v>6</v>
      </c>
      <c r="F26" s="16">
        <v>1741</v>
      </c>
      <c r="G26" s="16">
        <v>124</v>
      </c>
      <c r="H26" s="16">
        <v>224</v>
      </c>
      <c r="I26" s="16">
        <v>2103</v>
      </c>
    </row>
    <row r="27" spans="1:9" s="1" customFormat="1" x14ac:dyDescent="0.25">
      <c r="A27" s="71" t="s">
        <v>67</v>
      </c>
      <c r="B27" s="71" t="s">
        <v>62</v>
      </c>
      <c r="C27" s="71" t="s">
        <v>90</v>
      </c>
      <c r="D27" s="72">
        <v>40</v>
      </c>
      <c r="E27" s="72">
        <v>30</v>
      </c>
      <c r="F27" s="72">
        <v>1335</v>
      </c>
      <c r="G27" s="72">
        <v>38</v>
      </c>
      <c r="H27" s="72">
        <v>121</v>
      </c>
      <c r="I27" s="72">
        <v>1564</v>
      </c>
    </row>
    <row r="28" spans="1:9" s="1" customFormat="1" x14ac:dyDescent="0.25">
      <c r="A28" s="71" t="s">
        <v>67</v>
      </c>
      <c r="B28" s="71" t="s">
        <v>62</v>
      </c>
      <c r="C28" s="14" t="s">
        <v>93</v>
      </c>
      <c r="D28" s="136">
        <v>14</v>
      </c>
      <c r="E28" s="136">
        <v>73</v>
      </c>
      <c r="F28" s="136">
        <v>1167</v>
      </c>
      <c r="G28" s="136">
        <v>131</v>
      </c>
      <c r="H28" s="136">
        <v>105</v>
      </c>
      <c r="I28" s="136">
        <v>1490</v>
      </c>
    </row>
    <row r="29" spans="1:9" s="1" customFormat="1" x14ac:dyDescent="0.25">
      <c r="A29" s="71" t="s">
        <v>67</v>
      </c>
      <c r="B29" s="71" t="s">
        <v>62</v>
      </c>
      <c r="C29" s="14" t="s">
        <v>96</v>
      </c>
      <c r="D29" s="137">
        <v>64</v>
      </c>
      <c r="E29" s="137">
        <v>77</v>
      </c>
      <c r="F29" s="137">
        <v>1166</v>
      </c>
      <c r="G29" s="137">
        <v>8</v>
      </c>
      <c r="H29" s="137">
        <v>72</v>
      </c>
      <c r="I29" s="137">
        <v>1387</v>
      </c>
    </row>
    <row r="30" spans="1:9" s="1" customFormat="1" x14ac:dyDescent="0.25">
      <c r="A30" s="8"/>
      <c r="B30" s="8"/>
      <c r="C30" s="8"/>
      <c r="D30" s="9"/>
      <c r="E30" s="10"/>
      <c r="F30" s="10"/>
      <c r="G30" s="10"/>
      <c r="H30" s="10"/>
      <c r="I30" s="10"/>
    </row>
    <row r="31" spans="1:9" s="1" customFormat="1" x14ac:dyDescent="0.25">
      <c r="A31" s="11" t="s">
        <v>18</v>
      </c>
      <c r="B31" s="8"/>
      <c r="C31" s="8"/>
      <c r="D31" s="9"/>
      <c r="E31" s="10"/>
      <c r="F31" s="10"/>
      <c r="G31" s="10"/>
      <c r="H31" s="10"/>
      <c r="I31" s="10"/>
    </row>
    <row r="32" spans="1:9" s="1" customFormat="1" x14ac:dyDescent="0.25">
      <c r="A32" s="17" t="s">
        <v>19</v>
      </c>
      <c r="B32" s="18" t="s">
        <v>3</v>
      </c>
      <c r="C32" s="18" t="s">
        <v>4</v>
      </c>
      <c r="D32" s="18" t="s">
        <v>5</v>
      </c>
      <c r="E32" s="18" t="s">
        <v>6</v>
      </c>
      <c r="F32" s="18" t="s">
        <v>7</v>
      </c>
      <c r="G32" s="18" t="s">
        <v>8</v>
      </c>
      <c r="H32" s="18" t="s">
        <v>17</v>
      </c>
      <c r="I32" s="10"/>
    </row>
    <row r="33" spans="1:9" s="1" customFormat="1" x14ac:dyDescent="0.25">
      <c r="A33" s="19" t="s">
        <v>68</v>
      </c>
      <c r="B33" s="19" t="s">
        <v>10</v>
      </c>
      <c r="C33" s="20"/>
      <c r="D33" s="20"/>
      <c r="E33" s="21">
        <v>814</v>
      </c>
      <c r="F33" s="21">
        <v>22</v>
      </c>
      <c r="G33" s="21">
        <v>60</v>
      </c>
      <c r="H33" s="21">
        <v>896</v>
      </c>
      <c r="I33" s="10"/>
    </row>
    <row r="34" spans="1:9" s="1" customFormat="1" x14ac:dyDescent="0.25">
      <c r="A34" s="19" t="s">
        <v>68</v>
      </c>
      <c r="B34" s="19" t="s">
        <v>11</v>
      </c>
      <c r="C34" s="20"/>
      <c r="D34" s="20"/>
      <c r="E34" s="21">
        <v>934</v>
      </c>
      <c r="F34" s="21">
        <v>28</v>
      </c>
      <c r="G34" s="20"/>
      <c r="H34" s="21">
        <v>962</v>
      </c>
      <c r="I34" s="10"/>
    </row>
    <row r="35" spans="1:9" s="1" customFormat="1" x14ac:dyDescent="0.25">
      <c r="A35" s="19" t="s">
        <v>68</v>
      </c>
      <c r="B35" s="19" t="s">
        <v>12</v>
      </c>
      <c r="C35" s="20"/>
      <c r="D35" s="20"/>
      <c r="E35" s="21">
        <v>852</v>
      </c>
      <c r="F35" s="21">
        <v>3</v>
      </c>
      <c r="G35" s="20"/>
      <c r="H35" s="21">
        <v>855</v>
      </c>
      <c r="I35" s="10"/>
    </row>
    <row r="36" spans="1:9" s="1" customFormat="1" x14ac:dyDescent="0.25">
      <c r="A36" s="19" t="s">
        <v>68</v>
      </c>
      <c r="B36" s="19" t="s">
        <v>94</v>
      </c>
      <c r="C36" s="15"/>
      <c r="D36" s="15"/>
      <c r="E36" s="16">
        <v>782</v>
      </c>
      <c r="F36" s="15"/>
      <c r="G36" s="15"/>
      <c r="H36" s="16">
        <v>782</v>
      </c>
      <c r="I36" s="10"/>
    </row>
    <row r="37" spans="1:9" s="1" customFormat="1" x14ac:dyDescent="0.25">
      <c r="A37" s="19" t="s">
        <v>68</v>
      </c>
      <c r="B37" s="19" t="s">
        <v>95</v>
      </c>
      <c r="C37" s="6"/>
      <c r="D37" s="6"/>
      <c r="E37" s="7">
        <v>591</v>
      </c>
      <c r="F37" s="7">
        <v>3</v>
      </c>
      <c r="G37" s="6"/>
      <c r="H37" s="49">
        <f t="shared" ref="H37" si="0">SUM(C37:G37)</f>
        <v>594</v>
      </c>
      <c r="I37" s="10"/>
    </row>
    <row r="38" spans="1:9" s="1" customFormat="1" x14ac:dyDescent="0.25">
      <c r="A38" s="19" t="s">
        <v>68</v>
      </c>
      <c r="B38" s="19" t="s">
        <v>13</v>
      </c>
      <c r="C38" s="20"/>
      <c r="D38" s="20"/>
      <c r="E38" s="21">
        <v>875</v>
      </c>
      <c r="F38" s="21">
        <v>3</v>
      </c>
      <c r="G38" s="20"/>
      <c r="H38" s="21">
        <v>878</v>
      </c>
      <c r="I38" s="10"/>
    </row>
    <row r="39" spans="1:9" s="1" customFormat="1" x14ac:dyDescent="0.25">
      <c r="A39" s="19" t="s">
        <v>68</v>
      </c>
      <c r="B39" s="19" t="s">
        <v>14</v>
      </c>
      <c r="C39" s="20"/>
      <c r="D39" s="21">
        <v>3</v>
      </c>
      <c r="E39" s="21">
        <v>917</v>
      </c>
      <c r="F39" s="21">
        <v>15</v>
      </c>
      <c r="G39" s="20"/>
      <c r="H39" s="21">
        <v>935</v>
      </c>
      <c r="I39" s="10"/>
    </row>
    <row r="40" spans="1:9" s="1" customFormat="1" x14ac:dyDescent="0.25">
      <c r="A40" s="19" t="s">
        <v>68</v>
      </c>
      <c r="B40" s="19" t="s">
        <v>15</v>
      </c>
      <c r="C40" s="20"/>
      <c r="D40" s="20"/>
      <c r="E40" s="21">
        <v>918</v>
      </c>
      <c r="F40" s="21">
        <v>30</v>
      </c>
      <c r="G40" s="20"/>
      <c r="H40" s="21">
        <v>948</v>
      </c>
      <c r="I40" s="10"/>
    </row>
    <row r="41" spans="1:9" s="1" customFormat="1" x14ac:dyDescent="0.25">
      <c r="A41" s="73" t="s">
        <v>68</v>
      </c>
      <c r="B41" s="73" t="s">
        <v>90</v>
      </c>
      <c r="C41" s="20"/>
      <c r="D41" s="20"/>
      <c r="E41" s="74">
        <v>716</v>
      </c>
      <c r="F41" s="20"/>
      <c r="G41" s="20"/>
      <c r="H41" s="74">
        <v>716</v>
      </c>
      <c r="I41" s="10"/>
    </row>
    <row r="42" spans="1:9" s="1" customFormat="1" x14ac:dyDescent="0.25">
      <c r="A42" s="73" t="s">
        <v>68</v>
      </c>
      <c r="B42" s="19" t="s">
        <v>93</v>
      </c>
      <c r="C42" s="15"/>
      <c r="D42" s="15"/>
      <c r="E42" s="16">
        <v>740</v>
      </c>
      <c r="F42" s="15"/>
      <c r="G42" s="15"/>
      <c r="H42" s="49">
        <f t="shared" ref="H42" si="1">SUM(C42:G42)</f>
        <v>740</v>
      </c>
      <c r="I42" s="10"/>
    </row>
    <row r="43" spans="1:9" s="1" customFormat="1" x14ac:dyDescent="0.25">
      <c r="A43" s="73" t="s">
        <v>68</v>
      </c>
      <c r="B43" s="19" t="s">
        <v>96</v>
      </c>
      <c r="C43" s="21">
        <v>64</v>
      </c>
      <c r="D43" s="21">
        <v>77</v>
      </c>
      <c r="E43" s="21">
        <v>1130</v>
      </c>
      <c r="F43" s="21">
        <v>29</v>
      </c>
      <c r="G43" s="21">
        <v>72</v>
      </c>
      <c r="H43" s="21">
        <v>1372</v>
      </c>
      <c r="I43" s="10"/>
    </row>
    <row r="44" spans="1:9" s="1" customFormat="1" x14ac:dyDescent="0.25">
      <c r="A44" s="8"/>
      <c r="B44" s="8"/>
      <c r="C44" s="8"/>
      <c r="D44" s="9"/>
      <c r="E44" s="10"/>
      <c r="F44" s="10"/>
      <c r="G44" s="10"/>
      <c r="H44" s="10"/>
      <c r="I44" s="10"/>
    </row>
    <row r="45" spans="1:9" x14ac:dyDescent="0.25">
      <c r="A45" s="1" t="s">
        <v>20</v>
      </c>
    </row>
    <row r="46" spans="1:9" x14ac:dyDescent="0.25">
      <c r="A46" s="89" t="s">
        <v>1</v>
      </c>
      <c r="B46" s="90" t="s">
        <v>2</v>
      </c>
      <c r="C46" s="90" t="s">
        <v>3</v>
      </c>
      <c r="D46" s="91" t="s">
        <v>21</v>
      </c>
      <c r="E46" s="91" t="s">
        <v>22</v>
      </c>
      <c r="F46" s="91" t="s">
        <v>23</v>
      </c>
      <c r="G46" s="92" t="s">
        <v>24</v>
      </c>
    </row>
    <row r="47" spans="1:9" x14ac:dyDescent="0.25">
      <c r="A47" s="14" t="s">
        <v>67</v>
      </c>
      <c r="B47" s="14" t="s">
        <v>62</v>
      </c>
      <c r="C47" s="14" t="s">
        <v>10</v>
      </c>
      <c r="D47" s="26">
        <v>11.803030303030303</v>
      </c>
      <c r="E47" s="26">
        <v>10.434343434343434</v>
      </c>
      <c r="F47" s="26">
        <v>8.9292929292929291</v>
      </c>
      <c r="G47" s="27">
        <v>2.4214141414141412</v>
      </c>
    </row>
    <row r="48" spans="1:9" x14ac:dyDescent="0.25">
      <c r="A48" s="14" t="s">
        <v>67</v>
      </c>
      <c r="B48" s="14" t="s">
        <v>62</v>
      </c>
      <c r="C48" s="14" t="s">
        <v>11</v>
      </c>
      <c r="D48" s="26">
        <v>11.746445497630331</v>
      </c>
      <c r="E48" s="26">
        <v>10.447867298578199</v>
      </c>
      <c r="F48" s="26">
        <v>8.7511848341232223</v>
      </c>
      <c r="G48" s="27">
        <v>2.2171090047393363</v>
      </c>
    </row>
    <row r="49" spans="1:7" x14ac:dyDescent="0.25">
      <c r="A49" s="14" t="s">
        <v>67</v>
      </c>
      <c r="B49" s="14" t="s">
        <v>62</v>
      </c>
      <c r="C49" s="14" t="s">
        <v>12</v>
      </c>
      <c r="D49" s="26">
        <v>12.418749999999999</v>
      </c>
      <c r="E49" s="26">
        <v>11</v>
      </c>
      <c r="F49" s="26">
        <v>9.65625</v>
      </c>
      <c r="G49" s="27">
        <v>2.1771875000000005</v>
      </c>
    </row>
    <row r="50" spans="1:7" x14ac:dyDescent="0.25">
      <c r="A50" s="14" t="s">
        <v>67</v>
      </c>
      <c r="B50" s="14" t="s">
        <v>62</v>
      </c>
      <c r="C50" s="19" t="s">
        <v>94</v>
      </c>
      <c r="D50" s="116">
        <v>12.212765957446809</v>
      </c>
      <c r="E50" s="116">
        <v>1565</v>
      </c>
      <c r="F50" s="116">
        <v>10.028368794326241</v>
      </c>
      <c r="G50" s="117">
        <v>2.4118439716312055</v>
      </c>
    </row>
    <row r="51" spans="1:7" x14ac:dyDescent="0.25">
      <c r="A51" s="14" t="s">
        <v>67</v>
      </c>
      <c r="B51" s="14" t="s">
        <v>62</v>
      </c>
      <c r="C51" s="19" t="s">
        <v>95</v>
      </c>
      <c r="D51" s="138">
        <v>12.209677419354838</v>
      </c>
      <c r="E51" s="138">
        <v>11.03225806451613</v>
      </c>
      <c r="F51" s="138">
        <v>9.379032258064516</v>
      </c>
      <c r="G51" s="139">
        <v>2.1474193548387097</v>
      </c>
    </row>
    <row r="52" spans="1:7" x14ac:dyDescent="0.25">
      <c r="A52" s="14" t="s">
        <v>67</v>
      </c>
      <c r="B52" s="14" t="s">
        <v>62</v>
      </c>
      <c r="C52" s="14" t="s">
        <v>13</v>
      </c>
      <c r="D52" s="26">
        <v>12.575581395348838</v>
      </c>
      <c r="E52" s="26">
        <v>10.686046511627907</v>
      </c>
      <c r="F52" s="26">
        <v>8.5174418604651159</v>
      </c>
      <c r="G52" s="27">
        <v>2.1870348837209308</v>
      </c>
    </row>
    <row r="53" spans="1:7" x14ac:dyDescent="0.25">
      <c r="A53" s="14" t="s">
        <v>67</v>
      </c>
      <c r="B53" s="14" t="s">
        <v>62</v>
      </c>
      <c r="C53" s="14" t="s">
        <v>14</v>
      </c>
      <c r="D53" s="26">
        <v>12.248587570621469</v>
      </c>
      <c r="E53" s="26">
        <v>10.55367231638418</v>
      </c>
      <c r="F53" s="26">
        <v>9.259887005649718</v>
      </c>
      <c r="G53" s="27">
        <v>2.3144067796610175</v>
      </c>
    </row>
    <row r="54" spans="1:7" x14ac:dyDescent="0.25">
      <c r="A54" s="14" t="s">
        <v>67</v>
      </c>
      <c r="B54" s="14" t="s">
        <v>62</v>
      </c>
      <c r="C54" s="14" t="s">
        <v>15</v>
      </c>
      <c r="D54" s="26">
        <v>12.15606936416185</v>
      </c>
      <c r="E54" s="26">
        <v>10.300578034682081</v>
      </c>
      <c r="F54" s="26">
        <v>8.00578034682081</v>
      </c>
      <c r="G54" s="27">
        <v>1.9287283236994217</v>
      </c>
    </row>
    <row r="55" spans="1:7" x14ac:dyDescent="0.25">
      <c r="A55" s="75" t="s">
        <v>67</v>
      </c>
      <c r="B55" s="75" t="s">
        <v>62</v>
      </c>
      <c r="C55" s="75" t="s">
        <v>90</v>
      </c>
      <c r="D55" s="76">
        <v>12.21875</v>
      </c>
      <c r="E55" s="76">
        <v>10.359375</v>
      </c>
      <c r="F55" s="76">
        <v>8.734375</v>
      </c>
      <c r="G55" s="77">
        <v>2.0642187500000002</v>
      </c>
    </row>
    <row r="56" spans="1:7" x14ac:dyDescent="0.25">
      <c r="A56" s="75" t="s">
        <v>67</v>
      </c>
      <c r="B56" s="75" t="s">
        <v>62</v>
      </c>
      <c r="C56" s="19" t="s">
        <v>93</v>
      </c>
      <c r="D56" s="116">
        <v>11.838709677419354</v>
      </c>
      <c r="E56" s="116">
        <v>10.556451612903226</v>
      </c>
      <c r="F56" s="116">
        <v>8.8387096774193541</v>
      </c>
      <c r="G56" s="117">
        <v>2.1866129032258068</v>
      </c>
    </row>
    <row r="57" spans="1:7" x14ac:dyDescent="0.25">
      <c r="A57" s="75" t="s">
        <v>67</v>
      </c>
      <c r="B57" s="75" t="s">
        <v>62</v>
      </c>
      <c r="C57" s="19" t="s">
        <v>96</v>
      </c>
      <c r="D57" s="118">
        <v>12.035087719298245</v>
      </c>
      <c r="E57" s="118">
        <v>10.587719298245615</v>
      </c>
      <c r="F57" s="118">
        <v>8.7631578947368425</v>
      </c>
      <c r="G57" s="119">
        <v>1.9654385964912278</v>
      </c>
    </row>
    <row r="59" spans="1:7" x14ac:dyDescent="0.25">
      <c r="A59" s="143" t="s">
        <v>25</v>
      </c>
      <c r="B59" s="143"/>
      <c r="C59" s="143"/>
      <c r="D59" s="143"/>
    </row>
    <row r="60" spans="1:7" x14ac:dyDescent="0.25">
      <c r="A60" s="17" t="s">
        <v>19</v>
      </c>
      <c r="B60" s="18" t="s">
        <v>3</v>
      </c>
      <c r="C60" s="18" t="s">
        <v>26</v>
      </c>
      <c r="D60" s="18" t="s">
        <v>27</v>
      </c>
      <c r="E60" s="18" t="s">
        <v>28</v>
      </c>
      <c r="F60" s="28" t="s">
        <v>29</v>
      </c>
      <c r="G60" s="29" t="s">
        <v>30</v>
      </c>
    </row>
    <row r="61" spans="1:7" x14ac:dyDescent="0.25">
      <c r="A61" s="19" t="s">
        <v>68</v>
      </c>
      <c r="B61" s="19" t="s">
        <v>10</v>
      </c>
      <c r="C61" s="21">
        <v>13</v>
      </c>
      <c r="D61" s="21">
        <v>311</v>
      </c>
      <c r="E61" s="21">
        <v>273</v>
      </c>
      <c r="F61" s="30">
        <f t="shared" ref="F61:F69" si="2">E61/D61</f>
        <v>0.87781350482315113</v>
      </c>
      <c r="G61" s="31">
        <f t="shared" ref="G61:G69" si="3">E61/C61</f>
        <v>21</v>
      </c>
    </row>
    <row r="62" spans="1:7" x14ac:dyDescent="0.25">
      <c r="A62" s="19" t="s">
        <v>68</v>
      </c>
      <c r="B62" s="19" t="s">
        <v>11</v>
      </c>
      <c r="C62" s="21">
        <v>13</v>
      </c>
      <c r="D62" s="21">
        <v>310</v>
      </c>
      <c r="E62" s="21">
        <v>283</v>
      </c>
      <c r="F62" s="30">
        <f t="shared" si="2"/>
        <v>0.91290322580645167</v>
      </c>
      <c r="G62" s="31">
        <f t="shared" si="3"/>
        <v>21.76923076923077</v>
      </c>
    </row>
    <row r="63" spans="1:7" x14ac:dyDescent="0.25">
      <c r="A63" s="19" t="s">
        <v>68</v>
      </c>
      <c r="B63" s="19" t="s">
        <v>12</v>
      </c>
      <c r="C63" s="21">
        <v>13</v>
      </c>
      <c r="D63" s="21">
        <v>298</v>
      </c>
      <c r="E63" s="21">
        <v>246</v>
      </c>
      <c r="F63" s="30">
        <f t="shared" si="2"/>
        <v>0.82550335570469802</v>
      </c>
      <c r="G63" s="31">
        <f t="shared" si="3"/>
        <v>18.923076923076923</v>
      </c>
    </row>
    <row r="64" spans="1:7" x14ac:dyDescent="0.25">
      <c r="A64" s="19" t="s">
        <v>68</v>
      </c>
      <c r="B64" s="19" t="s">
        <v>94</v>
      </c>
      <c r="C64" s="44">
        <v>13</v>
      </c>
      <c r="D64" s="44">
        <v>272</v>
      </c>
      <c r="E64" s="44">
        <v>243</v>
      </c>
      <c r="F64" s="30">
        <f t="shared" si="2"/>
        <v>0.89338235294117652</v>
      </c>
      <c r="G64" s="31">
        <f t="shared" si="3"/>
        <v>18.692307692307693</v>
      </c>
    </row>
    <row r="65" spans="1:8" x14ac:dyDescent="0.25">
      <c r="A65" s="19" t="s">
        <v>68</v>
      </c>
      <c r="B65" s="19" t="s">
        <v>95</v>
      </c>
      <c r="C65" s="16">
        <v>11</v>
      </c>
      <c r="D65" s="16">
        <v>261</v>
      </c>
      <c r="E65" s="16">
        <v>181</v>
      </c>
      <c r="F65" s="30">
        <f t="shared" si="2"/>
        <v>0.69348659003831414</v>
      </c>
      <c r="G65" s="31">
        <f t="shared" si="3"/>
        <v>16.454545454545453</v>
      </c>
    </row>
    <row r="66" spans="1:8" x14ac:dyDescent="0.25">
      <c r="A66" s="19" t="s">
        <v>68</v>
      </c>
      <c r="B66" s="19" t="s">
        <v>13</v>
      </c>
      <c r="C66" s="21">
        <v>12</v>
      </c>
      <c r="D66" s="21">
        <v>287</v>
      </c>
      <c r="E66" s="21">
        <v>262</v>
      </c>
      <c r="F66" s="30">
        <f t="shared" si="2"/>
        <v>0.91289198606271782</v>
      </c>
      <c r="G66" s="31">
        <f t="shared" si="3"/>
        <v>21.833333333333332</v>
      </c>
    </row>
    <row r="67" spans="1:8" x14ac:dyDescent="0.25">
      <c r="A67" s="19" t="s">
        <v>68</v>
      </c>
      <c r="B67" s="19" t="s">
        <v>14</v>
      </c>
      <c r="C67" s="21">
        <v>13</v>
      </c>
      <c r="D67" s="21">
        <v>312</v>
      </c>
      <c r="E67" s="21">
        <v>285</v>
      </c>
      <c r="F67" s="30">
        <f t="shared" si="2"/>
        <v>0.91346153846153844</v>
      </c>
      <c r="G67" s="31">
        <f t="shared" si="3"/>
        <v>21.923076923076923</v>
      </c>
    </row>
    <row r="68" spans="1:8" x14ac:dyDescent="0.25">
      <c r="A68" s="19" t="s">
        <v>68</v>
      </c>
      <c r="B68" s="19" t="s">
        <v>15</v>
      </c>
      <c r="C68" s="21">
        <v>13</v>
      </c>
      <c r="D68" s="21">
        <v>313</v>
      </c>
      <c r="E68" s="21">
        <v>271</v>
      </c>
      <c r="F68" s="30">
        <f t="shared" si="2"/>
        <v>0.86581469648562304</v>
      </c>
      <c r="G68" s="31">
        <f t="shared" si="3"/>
        <v>20.846153846153847</v>
      </c>
    </row>
    <row r="69" spans="1:8" x14ac:dyDescent="0.25">
      <c r="A69" s="78" t="s">
        <v>68</v>
      </c>
      <c r="B69" s="78" t="s">
        <v>90</v>
      </c>
      <c r="C69" s="79">
        <v>11</v>
      </c>
      <c r="D69" s="79">
        <v>253</v>
      </c>
      <c r="E69" s="79">
        <v>226</v>
      </c>
      <c r="F69" s="30">
        <f t="shared" si="2"/>
        <v>0.89328063241106714</v>
      </c>
      <c r="G69" s="31">
        <f t="shared" si="3"/>
        <v>20.545454545454547</v>
      </c>
    </row>
    <row r="70" spans="1:8" x14ac:dyDescent="0.25">
      <c r="A70" s="78" t="s">
        <v>68</v>
      </c>
      <c r="B70" s="19" t="s">
        <v>93</v>
      </c>
      <c r="C70" s="7">
        <v>13</v>
      </c>
      <c r="D70" s="7">
        <v>296</v>
      </c>
      <c r="E70" s="7">
        <v>218</v>
      </c>
      <c r="F70" s="30">
        <v>0.73648648648648651</v>
      </c>
      <c r="G70" s="31">
        <v>16.76923076923077</v>
      </c>
    </row>
    <row r="71" spans="1:8" x14ac:dyDescent="0.25">
      <c r="A71" s="78" t="s">
        <v>68</v>
      </c>
      <c r="B71" s="19" t="s">
        <v>96</v>
      </c>
      <c r="C71" s="81">
        <v>11</v>
      </c>
      <c r="D71" s="81">
        <v>229</v>
      </c>
      <c r="E71" s="81">
        <v>191</v>
      </c>
      <c r="F71" s="30">
        <f t="shared" ref="F71" si="4">E71/D71</f>
        <v>0.83406113537117899</v>
      </c>
      <c r="G71" s="31">
        <f t="shared" ref="G71" si="5">E71/C71</f>
        <v>17.363636363636363</v>
      </c>
    </row>
    <row r="73" spans="1:8" x14ac:dyDescent="0.25">
      <c r="A73" s="144" t="s">
        <v>31</v>
      </c>
      <c r="B73" s="144"/>
      <c r="C73" s="144"/>
    </row>
    <row r="74" spans="1:8" s="34" customFormat="1" ht="45" x14ac:dyDescent="0.25">
      <c r="A74" s="32" t="s">
        <v>32</v>
      </c>
      <c r="B74" s="33" t="s">
        <v>2</v>
      </c>
      <c r="C74" s="33" t="s">
        <v>33</v>
      </c>
      <c r="D74" s="33" t="s">
        <v>34</v>
      </c>
      <c r="E74" s="33" t="s">
        <v>35</v>
      </c>
      <c r="F74" s="33" t="s">
        <v>36</v>
      </c>
      <c r="G74" s="33" t="s">
        <v>37</v>
      </c>
      <c r="H74" s="96"/>
    </row>
    <row r="75" spans="1:8" x14ac:dyDescent="0.25">
      <c r="A75" s="19" t="s">
        <v>67</v>
      </c>
      <c r="B75" s="35" t="s">
        <v>62</v>
      </c>
      <c r="C75" s="21">
        <v>26</v>
      </c>
      <c r="D75" s="21">
        <v>22</v>
      </c>
      <c r="E75" s="21">
        <v>17</v>
      </c>
      <c r="F75" s="30">
        <f t="shared" ref="F75" si="6">D75/C75</f>
        <v>0.84615384615384615</v>
      </c>
      <c r="G75" s="30">
        <f t="shared" ref="G75" si="7">E75/C75</f>
        <v>0.65384615384615385</v>
      </c>
      <c r="H75" s="97"/>
    </row>
    <row r="76" spans="1:8" x14ac:dyDescent="0.25">
      <c r="A76" s="36"/>
      <c r="B76" s="37"/>
      <c r="C76" s="38"/>
      <c r="D76" s="38"/>
      <c r="E76" s="38"/>
      <c r="F76" s="39"/>
      <c r="G76" s="39"/>
      <c r="H76" s="97"/>
    </row>
    <row r="77" spans="1:8" s="34" customFormat="1" ht="45" x14ac:dyDescent="0.25">
      <c r="A77" s="40" t="s">
        <v>1</v>
      </c>
      <c r="B77" s="41" t="s">
        <v>2</v>
      </c>
      <c r="C77" s="41" t="s">
        <v>38</v>
      </c>
      <c r="D77" s="41" t="s">
        <v>39</v>
      </c>
      <c r="E77" s="41" t="s">
        <v>40</v>
      </c>
      <c r="F77" s="42" t="s">
        <v>41</v>
      </c>
      <c r="G77" s="42" t="s">
        <v>42</v>
      </c>
      <c r="H77" s="96"/>
    </row>
    <row r="78" spans="1:8" x14ac:dyDescent="0.25">
      <c r="A78" s="43" t="s">
        <v>67</v>
      </c>
      <c r="B78" s="43" t="s">
        <v>62</v>
      </c>
      <c r="C78" s="44">
        <v>43</v>
      </c>
      <c r="D78" s="44">
        <v>37</v>
      </c>
      <c r="E78" s="44">
        <v>24</v>
      </c>
      <c r="F78" s="45">
        <f t="shared" ref="F78" si="8">D78/C78</f>
        <v>0.86046511627906974</v>
      </c>
      <c r="G78" s="45">
        <f t="shared" ref="G78" si="9">E78/C78</f>
        <v>0.55813953488372092</v>
      </c>
      <c r="H78" s="97"/>
    </row>
    <row r="79" spans="1:8" x14ac:dyDescent="0.25">
      <c r="A79" s="64"/>
      <c r="B79" s="64"/>
      <c r="C79" s="65"/>
      <c r="D79" s="65"/>
      <c r="E79" s="65"/>
      <c r="F79" s="67"/>
      <c r="G79" s="67"/>
      <c r="H79" s="97"/>
    </row>
    <row r="80" spans="1:8" ht="45" x14ac:dyDescent="0.25">
      <c r="A80" s="40" t="s">
        <v>1</v>
      </c>
      <c r="B80" s="41" t="s">
        <v>2</v>
      </c>
      <c r="C80" s="41" t="s">
        <v>83</v>
      </c>
      <c r="D80" s="41" t="s">
        <v>84</v>
      </c>
      <c r="E80" s="41" t="s">
        <v>85</v>
      </c>
      <c r="F80" s="42" t="s">
        <v>86</v>
      </c>
      <c r="G80" s="42" t="s">
        <v>87</v>
      </c>
      <c r="H80" s="97"/>
    </row>
    <row r="81" spans="1:8" x14ac:dyDescent="0.25">
      <c r="A81" s="43" t="s">
        <v>67</v>
      </c>
      <c r="B81" s="43" t="s">
        <v>62</v>
      </c>
      <c r="C81" s="44">
        <v>17</v>
      </c>
      <c r="D81" s="44">
        <v>14</v>
      </c>
      <c r="E81" s="44">
        <v>9</v>
      </c>
      <c r="F81" s="45">
        <f t="shared" ref="F81" si="10">D81/C81</f>
        <v>0.82352941176470584</v>
      </c>
      <c r="G81" s="45">
        <f t="shared" ref="G81" si="11">E81/C81</f>
        <v>0.52941176470588236</v>
      </c>
      <c r="H81" s="97"/>
    </row>
    <row r="82" spans="1:8" x14ac:dyDescent="0.25">
      <c r="A82" s="64"/>
      <c r="B82" s="64"/>
      <c r="C82" s="65"/>
      <c r="D82" s="65"/>
      <c r="E82" s="65"/>
      <c r="F82" s="67"/>
      <c r="G82" s="67"/>
    </row>
    <row r="83" spans="1:8" ht="45" x14ac:dyDescent="0.25">
      <c r="A83" s="40" t="s">
        <v>1</v>
      </c>
      <c r="B83" s="41" t="s">
        <v>2</v>
      </c>
      <c r="C83" s="41" t="s">
        <v>102</v>
      </c>
      <c r="D83" s="41" t="s">
        <v>103</v>
      </c>
      <c r="E83" s="41" t="s">
        <v>104</v>
      </c>
      <c r="F83" s="42" t="s">
        <v>105</v>
      </c>
      <c r="G83" s="42" t="s">
        <v>106</v>
      </c>
    </row>
    <row r="84" spans="1:8" x14ac:dyDescent="0.25">
      <c r="A84" s="43" t="s">
        <v>67</v>
      </c>
      <c r="B84" s="43" t="s">
        <v>62</v>
      </c>
      <c r="C84" s="7">
        <v>26</v>
      </c>
      <c r="D84" s="140">
        <v>28</v>
      </c>
      <c r="E84" s="7">
        <v>22</v>
      </c>
      <c r="F84" s="45">
        <f t="shared" ref="F84" si="12">D84/C84</f>
        <v>1.0769230769230769</v>
      </c>
      <c r="G84" s="45">
        <f t="shared" ref="G84" si="13">E84/C84</f>
        <v>0.84615384615384615</v>
      </c>
    </row>
    <row r="85" spans="1:8" x14ac:dyDescent="0.25">
      <c r="A85" s="64"/>
      <c r="B85" s="64"/>
      <c r="C85" s="65"/>
      <c r="D85" s="65"/>
      <c r="E85" s="65"/>
      <c r="F85" s="67"/>
      <c r="G85" s="67"/>
    </row>
    <row r="86" spans="1:8" ht="45" x14ac:dyDescent="0.25">
      <c r="A86" s="40" t="s">
        <v>1</v>
      </c>
      <c r="B86" s="41" t="s">
        <v>2</v>
      </c>
      <c r="C86" s="41" t="s">
        <v>107</v>
      </c>
      <c r="D86" s="41" t="s">
        <v>108</v>
      </c>
      <c r="E86" s="41" t="s">
        <v>109</v>
      </c>
      <c r="F86" s="42" t="s">
        <v>110</v>
      </c>
      <c r="G86" s="42" t="s">
        <v>111</v>
      </c>
    </row>
    <row r="87" spans="1:8" x14ac:dyDescent="0.25">
      <c r="A87" s="43" t="s">
        <v>67</v>
      </c>
      <c r="B87" s="43" t="s">
        <v>62</v>
      </c>
      <c r="C87" s="16">
        <v>17</v>
      </c>
      <c r="D87" s="16">
        <v>16</v>
      </c>
      <c r="E87" s="44"/>
      <c r="F87" s="45">
        <f t="shared" ref="F87" si="14">D87/C87</f>
        <v>0.94117647058823528</v>
      </c>
      <c r="G87" s="45">
        <f t="shared" ref="G87" si="15">E87/C87</f>
        <v>0</v>
      </c>
    </row>
    <row r="88" spans="1:8" x14ac:dyDescent="0.25">
      <c r="A88" s="64"/>
      <c r="B88" s="64"/>
      <c r="C88" s="65"/>
      <c r="D88" s="65"/>
      <c r="E88" s="65"/>
      <c r="F88" s="67"/>
      <c r="G88" s="67"/>
    </row>
    <row r="89" spans="1:8" x14ac:dyDescent="0.25">
      <c r="A89" s="1" t="s">
        <v>43</v>
      </c>
    </row>
    <row r="90" spans="1:8" x14ac:dyDescent="0.25">
      <c r="A90" s="50" t="s">
        <v>1</v>
      </c>
      <c r="B90" s="50" t="s">
        <v>2</v>
      </c>
      <c r="C90" s="51" t="s">
        <v>3</v>
      </c>
      <c r="D90" s="51" t="s">
        <v>9</v>
      </c>
      <c r="E90" s="52" t="s">
        <v>44</v>
      </c>
      <c r="F90" s="52" t="s">
        <v>45</v>
      </c>
      <c r="G90" s="52" t="s">
        <v>46</v>
      </c>
    </row>
    <row r="91" spans="1:8" x14ac:dyDescent="0.25">
      <c r="A91" s="49" t="s">
        <v>67</v>
      </c>
      <c r="B91" s="49" t="s">
        <v>62</v>
      </c>
      <c r="C91" s="49" t="s">
        <v>11</v>
      </c>
      <c r="D91" s="49">
        <v>789</v>
      </c>
      <c r="E91" s="30">
        <v>0.68567807351077315</v>
      </c>
      <c r="F91" s="30">
        <v>0.78833967046894804</v>
      </c>
      <c r="G91" s="30">
        <v>7.477820025348543E-2</v>
      </c>
    </row>
    <row r="92" spans="1:8" x14ac:dyDescent="0.25">
      <c r="A92" s="49" t="s">
        <v>67</v>
      </c>
      <c r="B92" s="49" t="s">
        <v>62</v>
      </c>
      <c r="C92" s="49" t="s">
        <v>12</v>
      </c>
      <c r="D92" s="49">
        <v>744</v>
      </c>
      <c r="E92" s="30">
        <v>0.71908602150537637</v>
      </c>
      <c r="F92" s="30">
        <v>0.79166666666666663</v>
      </c>
      <c r="G92" s="30">
        <v>8.8709677419354843E-2</v>
      </c>
    </row>
    <row r="93" spans="1:8" x14ac:dyDescent="0.25">
      <c r="A93" s="49" t="s">
        <v>67</v>
      </c>
      <c r="B93" s="49" t="s">
        <v>62</v>
      </c>
      <c r="C93" s="49" t="s">
        <v>12</v>
      </c>
      <c r="D93" s="49">
        <v>645</v>
      </c>
      <c r="E93" s="30">
        <v>0.68992248062015504</v>
      </c>
      <c r="F93" s="30">
        <v>0.78759689922480625</v>
      </c>
      <c r="G93" s="30">
        <v>9.1472868217054262E-2</v>
      </c>
    </row>
    <row r="94" spans="1:8" x14ac:dyDescent="0.25">
      <c r="A94" s="49" t="s">
        <v>67</v>
      </c>
      <c r="B94" s="49" t="s">
        <v>62</v>
      </c>
      <c r="C94" s="49" t="s">
        <v>94</v>
      </c>
      <c r="D94" s="81">
        <v>542</v>
      </c>
      <c r="E94" s="30">
        <v>0.73431734317343178</v>
      </c>
      <c r="F94" s="30">
        <v>0.82287822878228778</v>
      </c>
      <c r="G94" s="30">
        <v>7.1955719557195569E-2</v>
      </c>
    </row>
    <row r="95" spans="1:8" x14ac:dyDescent="0.25">
      <c r="A95" s="49" t="s">
        <v>67</v>
      </c>
      <c r="B95" s="49" t="s">
        <v>62</v>
      </c>
      <c r="C95" s="49" t="s">
        <v>95</v>
      </c>
      <c r="D95" s="49">
        <v>470</v>
      </c>
      <c r="E95" s="30">
        <v>0.67234042553191486</v>
      </c>
      <c r="F95" s="129">
        <v>0.77168949771689499</v>
      </c>
      <c r="G95" s="129">
        <v>8.085106382978724E-2</v>
      </c>
    </row>
    <row r="96" spans="1:8" x14ac:dyDescent="0.25">
      <c r="A96" s="49" t="s">
        <v>67</v>
      </c>
      <c r="B96" s="49" t="s">
        <v>62</v>
      </c>
      <c r="C96" s="49" t="s">
        <v>13</v>
      </c>
      <c r="D96" s="49">
        <v>692</v>
      </c>
      <c r="E96" s="30">
        <v>0.63728323699421963</v>
      </c>
      <c r="F96" s="30">
        <v>0.72543352601156075</v>
      </c>
      <c r="G96" s="30">
        <v>0.11705202312138728</v>
      </c>
    </row>
    <row r="97" spans="1:7" x14ac:dyDescent="0.25">
      <c r="A97" s="49" t="s">
        <v>67</v>
      </c>
      <c r="B97" s="49" t="s">
        <v>62</v>
      </c>
      <c r="C97" s="49" t="s">
        <v>14</v>
      </c>
      <c r="D97" s="49">
        <v>706</v>
      </c>
      <c r="E97" s="30">
        <v>0.70396600566572243</v>
      </c>
      <c r="F97" s="30">
        <v>0.79036827195467418</v>
      </c>
      <c r="G97" s="30">
        <v>0.11473087818696884</v>
      </c>
    </row>
    <row r="98" spans="1:7" x14ac:dyDescent="0.25">
      <c r="A98" s="49" t="s">
        <v>67</v>
      </c>
      <c r="B98" s="49" t="s">
        <v>62</v>
      </c>
      <c r="C98" s="49" t="s">
        <v>15</v>
      </c>
      <c r="D98" s="49">
        <v>683</v>
      </c>
      <c r="E98" s="30">
        <v>0.58565153733528552</v>
      </c>
      <c r="F98" s="30">
        <v>0.69253294289897516</v>
      </c>
      <c r="G98" s="30">
        <v>0.14202049780380674</v>
      </c>
    </row>
    <row r="99" spans="1:7" x14ac:dyDescent="0.25">
      <c r="A99" s="49" t="s">
        <v>67</v>
      </c>
      <c r="B99" s="49" t="s">
        <v>62</v>
      </c>
      <c r="C99" s="49" t="s">
        <v>90</v>
      </c>
      <c r="D99" s="49">
        <v>497</v>
      </c>
      <c r="E99" s="30">
        <v>0.61569416498993967</v>
      </c>
      <c r="F99" s="30">
        <v>0.71830985915492962</v>
      </c>
      <c r="G99" s="30">
        <v>0.14486921529175051</v>
      </c>
    </row>
    <row r="100" spans="1:7" x14ac:dyDescent="0.25">
      <c r="A100" s="49" t="s">
        <v>67</v>
      </c>
      <c r="B100" s="49" t="s">
        <v>62</v>
      </c>
      <c r="C100" s="86" t="s">
        <v>93</v>
      </c>
      <c r="D100" s="130">
        <v>472</v>
      </c>
      <c r="E100" s="30">
        <v>0.68855932203389836</v>
      </c>
      <c r="F100" s="30">
        <v>0.69047619047619047</v>
      </c>
      <c r="G100" s="30">
        <v>9.5238095238095233E-2</v>
      </c>
    </row>
    <row r="101" spans="1:7" x14ac:dyDescent="0.25">
      <c r="A101" s="49" t="s">
        <v>67</v>
      </c>
      <c r="B101" s="49" t="s">
        <v>62</v>
      </c>
      <c r="C101" s="86" t="s">
        <v>96</v>
      </c>
      <c r="D101" s="44">
        <v>198</v>
      </c>
      <c r="E101" s="30">
        <v>0.60101010101010099</v>
      </c>
      <c r="F101" s="30">
        <v>0.75252525252525249</v>
      </c>
      <c r="G101" s="30">
        <v>0.11616161616161616</v>
      </c>
    </row>
    <row r="103" spans="1:7" x14ac:dyDescent="0.25">
      <c r="A103" s="1" t="s">
        <v>47</v>
      </c>
    </row>
    <row r="104" spans="1:7" x14ac:dyDescent="0.25">
      <c r="A104" s="50" t="s">
        <v>19</v>
      </c>
      <c r="B104" s="51" t="s">
        <v>3</v>
      </c>
      <c r="C104" s="51" t="s">
        <v>9</v>
      </c>
      <c r="D104" s="52" t="s">
        <v>44</v>
      </c>
      <c r="E104" s="52" t="s">
        <v>45</v>
      </c>
      <c r="F104" s="52" t="s">
        <v>46</v>
      </c>
    </row>
    <row r="105" spans="1:7" x14ac:dyDescent="0.25">
      <c r="A105" s="49" t="s">
        <v>68</v>
      </c>
      <c r="B105" s="49" t="s">
        <v>10</v>
      </c>
      <c r="C105" s="49">
        <v>292</v>
      </c>
      <c r="D105" s="30">
        <v>0.75342465753424659</v>
      </c>
      <c r="E105" s="30">
        <v>0.84589041095890416</v>
      </c>
      <c r="F105" s="30">
        <v>6.5068493150684928E-2</v>
      </c>
    </row>
    <row r="106" spans="1:7" x14ac:dyDescent="0.25">
      <c r="A106" s="49" t="s">
        <v>68</v>
      </c>
      <c r="B106" s="49" t="s">
        <v>11</v>
      </c>
      <c r="C106" s="49">
        <v>306</v>
      </c>
      <c r="D106" s="30">
        <v>0.74509803921568629</v>
      </c>
      <c r="E106" s="30">
        <v>0.8529411764705882</v>
      </c>
      <c r="F106" s="30">
        <v>6.8627450980392163E-2</v>
      </c>
    </row>
    <row r="107" spans="1:7" x14ac:dyDescent="0.25">
      <c r="A107" s="49" t="s">
        <v>68</v>
      </c>
      <c r="B107" s="49" t="s">
        <v>12</v>
      </c>
      <c r="C107" s="49">
        <v>266</v>
      </c>
      <c r="D107" s="30">
        <v>0.71804511278195493</v>
      </c>
      <c r="E107" s="30">
        <v>0.84586466165413532</v>
      </c>
      <c r="F107" s="30">
        <v>7.5187969924812026E-2</v>
      </c>
    </row>
    <row r="108" spans="1:7" x14ac:dyDescent="0.25">
      <c r="A108" s="49" t="s">
        <v>68</v>
      </c>
      <c r="B108" s="49" t="s">
        <v>94</v>
      </c>
      <c r="C108" s="79">
        <v>243</v>
      </c>
      <c r="D108" s="131">
        <v>0.80246913580246915</v>
      </c>
      <c r="E108" s="30">
        <v>0.84362139917695478</v>
      </c>
      <c r="F108" s="30">
        <v>6.9958847736625515E-2</v>
      </c>
    </row>
    <row r="109" spans="1:7" x14ac:dyDescent="0.25">
      <c r="A109" s="49" t="s">
        <v>68</v>
      </c>
      <c r="B109" s="49" t="s">
        <v>95</v>
      </c>
      <c r="C109" s="49">
        <v>191</v>
      </c>
      <c r="D109" s="30">
        <v>0.7172774869109948</v>
      </c>
      <c r="E109" s="30">
        <v>0.79581151832460728</v>
      </c>
      <c r="F109" s="30">
        <v>5.2356020942408377E-2</v>
      </c>
    </row>
    <row r="110" spans="1:7" x14ac:dyDescent="0.25">
      <c r="A110" s="49" t="s">
        <v>68</v>
      </c>
      <c r="B110" s="49" t="s">
        <v>13</v>
      </c>
      <c r="C110" s="49">
        <v>285</v>
      </c>
      <c r="D110" s="30">
        <v>0.72982456140350882</v>
      </c>
      <c r="E110" s="30">
        <v>0.82456140350877194</v>
      </c>
      <c r="F110" s="30">
        <v>8.0701754385964913E-2</v>
      </c>
    </row>
    <row r="111" spans="1:7" x14ac:dyDescent="0.25">
      <c r="A111" s="49" t="s">
        <v>68</v>
      </c>
      <c r="B111" s="49" t="s">
        <v>14</v>
      </c>
      <c r="C111" s="49">
        <v>305</v>
      </c>
      <c r="D111" s="30">
        <v>0.79016393442622945</v>
      </c>
      <c r="E111" s="30">
        <v>0.88852459016393448</v>
      </c>
      <c r="F111" s="30">
        <v>6.5573770491803282E-2</v>
      </c>
    </row>
    <row r="112" spans="1:7" x14ac:dyDescent="0.25">
      <c r="A112" s="49" t="s">
        <v>68</v>
      </c>
      <c r="B112" s="49" t="s">
        <v>15</v>
      </c>
      <c r="C112" s="49">
        <v>301</v>
      </c>
      <c r="D112" s="30">
        <v>0.62458471760797341</v>
      </c>
      <c r="E112" s="30">
        <v>0.79069767441860461</v>
      </c>
      <c r="F112" s="30">
        <v>9.9667774086378738E-2</v>
      </c>
    </row>
    <row r="113" spans="1:8" x14ac:dyDescent="0.25">
      <c r="A113" s="49" t="s">
        <v>68</v>
      </c>
      <c r="B113" s="49" t="s">
        <v>90</v>
      </c>
      <c r="C113" s="49">
        <v>226</v>
      </c>
      <c r="D113" s="30">
        <v>0.62389380530973448</v>
      </c>
      <c r="E113" s="30">
        <v>0.80088495575221241</v>
      </c>
      <c r="F113" s="30">
        <v>0.11946902654867257</v>
      </c>
    </row>
    <row r="114" spans="1:8" x14ac:dyDescent="0.25">
      <c r="A114" s="49" t="s">
        <v>68</v>
      </c>
      <c r="B114" s="86" t="s">
        <v>93</v>
      </c>
      <c r="C114" s="133">
        <v>237</v>
      </c>
      <c r="D114" s="30">
        <v>0.69230769230769229</v>
      </c>
      <c r="E114" s="30">
        <v>0.810126582278481</v>
      </c>
      <c r="F114" s="30">
        <v>7.6923076923076927E-2</v>
      </c>
    </row>
    <row r="115" spans="1:8" x14ac:dyDescent="0.25">
      <c r="A115" s="49" t="s">
        <v>68</v>
      </c>
      <c r="B115" s="86" t="s">
        <v>96</v>
      </c>
      <c r="C115" s="44">
        <v>198</v>
      </c>
      <c r="D115" s="30">
        <v>0.60101010101010099</v>
      </c>
      <c r="E115" s="30">
        <v>0.75252525252525249</v>
      </c>
      <c r="F115" s="30">
        <v>0.11616161616161616</v>
      </c>
    </row>
    <row r="117" spans="1:8" x14ac:dyDescent="0.25">
      <c r="A117" s="1" t="s">
        <v>48</v>
      </c>
    </row>
    <row r="118" spans="1:8" x14ac:dyDescent="0.25">
      <c r="A118" s="53" t="s">
        <v>1</v>
      </c>
      <c r="B118" s="54" t="s">
        <v>2</v>
      </c>
      <c r="C118" s="54" t="s">
        <v>49</v>
      </c>
      <c r="D118" s="54" t="s">
        <v>50</v>
      </c>
      <c r="E118" s="54" t="s">
        <v>51</v>
      </c>
      <c r="F118" s="54" t="s">
        <v>88</v>
      </c>
      <c r="G118" s="54" t="s">
        <v>97</v>
      </c>
      <c r="H118" s="54" t="s">
        <v>98</v>
      </c>
    </row>
    <row r="119" spans="1:8" x14ac:dyDescent="0.25">
      <c r="A119" s="55" t="s">
        <v>67</v>
      </c>
      <c r="B119" s="55" t="s">
        <v>62</v>
      </c>
      <c r="C119" s="56">
        <v>21</v>
      </c>
      <c r="D119" s="56">
        <v>33</v>
      </c>
      <c r="E119" s="56">
        <v>27</v>
      </c>
      <c r="F119" s="49">
        <v>35</v>
      </c>
      <c r="G119" s="49">
        <v>38</v>
      </c>
      <c r="H119" s="49">
        <v>13</v>
      </c>
    </row>
    <row r="121" spans="1:8" x14ac:dyDescent="0.25">
      <c r="A121" s="1" t="s">
        <v>52</v>
      </c>
    </row>
    <row r="122" spans="1:8" s="34" customFormat="1" ht="45" x14ac:dyDescent="0.25">
      <c r="A122" s="57" t="s">
        <v>1</v>
      </c>
      <c r="B122" s="57" t="s">
        <v>2</v>
      </c>
      <c r="C122" s="57" t="s">
        <v>53</v>
      </c>
      <c r="D122" s="57" t="s">
        <v>54</v>
      </c>
      <c r="E122" s="58" t="s">
        <v>55</v>
      </c>
      <c r="F122" s="58" t="s">
        <v>56</v>
      </c>
      <c r="G122" s="58" t="s">
        <v>57</v>
      </c>
    </row>
    <row r="123" spans="1:8" x14ac:dyDescent="0.25">
      <c r="A123" s="49" t="s">
        <v>67</v>
      </c>
      <c r="B123" s="49" t="s">
        <v>62</v>
      </c>
      <c r="C123" s="49" t="s">
        <v>58</v>
      </c>
      <c r="D123" s="49">
        <v>41</v>
      </c>
      <c r="E123" s="30">
        <v>9.7560975609756101E-2</v>
      </c>
      <c r="F123" s="30">
        <v>0.21951219512195122</v>
      </c>
      <c r="G123" s="30">
        <v>0.36585365853658536</v>
      </c>
    </row>
    <row r="124" spans="1:8" x14ac:dyDescent="0.25">
      <c r="A124" s="43" t="s">
        <v>67</v>
      </c>
      <c r="B124" s="43" t="s">
        <v>62</v>
      </c>
      <c r="C124" s="68" t="s">
        <v>59</v>
      </c>
      <c r="D124" s="44">
        <v>27</v>
      </c>
      <c r="E124" s="30">
        <v>0</v>
      </c>
      <c r="F124" s="30">
        <v>0.14814814814814814</v>
      </c>
      <c r="G124" s="30">
        <v>0.44444444444444442</v>
      </c>
    </row>
    <row r="125" spans="1:8" x14ac:dyDescent="0.25">
      <c r="A125" s="49" t="s">
        <v>67</v>
      </c>
      <c r="B125" s="49" t="s">
        <v>62</v>
      </c>
      <c r="C125" s="49" t="s">
        <v>60</v>
      </c>
      <c r="D125" s="49">
        <v>42</v>
      </c>
      <c r="E125" s="30">
        <v>4.7619047619047616E-2</v>
      </c>
      <c r="F125" s="30">
        <v>0.14285714285714285</v>
      </c>
      <c r="G125" s="30"/>
    </row>
    <row r="126" spans="1:8" x14ac:dyDescent="0.25">
      <c r="A126" s="49" t="s">
        <v>67</v>
      </c>
      <c r="B126" s="49" t="s">
        <v>62</v>
      </c>
      <c r="C126" s="86" t="s">
        <v>89</v>
      </c>
      <c r="D126" s="49">
        <v>26</v>
      </c>
      <c r="E126" s="30">
        <v>3.8461538461538464E-2</v>
      </c>
      <c r="F126" s="30">
        <v>0.11538461538461539</v>
      </c>
      <c r="G126" s="30">
        <v>0.26923076923076922</v>
      </c>
    </row>
    <row r="127" spans="1:8" x14ac:dyDescent="0.25">
      <c r="A127" s="49" t="s">
        <v>67</v>
      </c>
      <c r="B127" s="49" t="s">
        <v>62</v>
      </c>
      <c r="C127" s="86" t="s">
        <v>101</v>
      </c>
      <c r="D127" s="21">
        <v>43</v>
      </c>
      <c r="E127" s="30">
        <v>0</v>
      </c>
      <c r="F127" s="30">
        <v>0.18604651162790697</v>
      </c>
      <c r="G127" s="30"/>
    </row>
    <row r="128" spans="1:8" x14ac:dyDescent="0.25">
      <c r="A128" s="49" t="s">
        <v>67</v>
      </c>
      <c r="B128" s="49" t="s">
        <v>62</v>
      </c>
      <c r="C128" s="86" t="s">
        <v>114</v>
      </c>
      <c r="D128" s="49">
        <v>17</v>
      </c>
      <c r="E128" s="30">
        <v>0</v>
      </c>
      <c r="F128" s="30">
        <v>5.8823529411764705E-2</v>
      </c>
      <c r="G128" s="30"/>
    </row>
    <row r="130" spans="1:7" x14ac:dyDescent="0.25">
      <c r="A130" s="145" t="s">
        <v>78</v>
      </c>
      <c r="B130" s="145"/>
      <c r="C130" s="145"/>
      <c r="D130" s="145"/>
      <c r="E130" s="145"/>
      <c r="F130" s="145"/>
      <c r="G130" s="145"/>
    </row>
    <row r="131" spans="1:7" x14ac:dyDescent="0.25">
      <c r="A131" s="1" t="s">
        <v>79</v>
      </c>
    </row>
    <row r="132" spans="1:7" x14ac:dyDescent="0.25">
      <c r="A132" s="1" t="s">
        <v>80</v>
      </c>
    </row>
    <row r="133" spans="1:7" x14ac:dyDescent="0.25">
      <c r="A133" s="1" t="s">
        <v>81</v>
      </c>
    </row>
    <row r="134" spans="1:7" x14ac:dyDescent="0.25">
      <c r="A134" s="1" t="s">
        <v>82</v>
      </c>
    </row>
  </sheetData>
  <mergeCells count="3">
    <mergeCell ref="A59:D59"/>
    <mergeCell ref="A73:C73"/>
    <mergeCell ref="A130:G130"/>
  </mergeCells>
  <pageMargins left="0.7" right="0.7" top="0.75" bottom="0.75" header="0.3" footer="0.3"/>
  <pageSetup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34"/>
  <sheetViews>
    <sheetView topLeftCell="A97" workbookViewId="0">
      <selection activeCell="H120" sqref="H120"/>
    </sheetView>
  </sheetViews>
  <sheetFormatPr defaultRowHeight="15" x14ac:dyDescent="0.25"/>
  <cols>
    <col min="1" max="1" width="40.7109375" customWidth="1"/>
    <col min="2" max="2" width="12.7109375" customWidth="1"/>
    <col min="3" max="3" width="12" customWidth="1"/>
    <col min="4" max="4" width="10.710937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92</v>
      </c>
      <c r="B1" s="2" t="s">
        <v>112</v>
      </c>
    </row>
    <row r="2" spans="1:9" s="1" customFormat="1" x14ac:dyDescent="0.25">
      <c r="B2" s="2"/>
    </row>
    <row r="3" spans="1:9" s="1" customFormat="1" x14ac:dyDescent="0.25">
      <c r="A3" s="1" t="s">
        <v>0</v>
      </c>
      <c r="B3" s="2"/>
    </row>
    <row r="4" spans="1:9" s="1" customFormat="1" x14ac:dyDescent="0.25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</row>
    <row r="5" spans="1:9" s="1" customFormat="1" x14ac:dyDescent="0.25">
      <c r="A5" s="5" t="s">
        <v>69</v>
      </c>
      <c r="B5" s="5" t="s">
        <v>62</v>
      </c>
      <c r="C5" s="5" t="s">
        <v>10</v>
      </c>
      <c r="D5" s="6"/>
      <c r="E5" s="7">
        <v>1</v>
      </c>
      <c r="F5" s="7">
        <v>8</v>
      </c>
      <c r="G5" s="7">
        <v>58</v>
      </c>
      <c r="H5" s="7">
        <v>2</v>
      </c>
      <c r="I5" s="7">
        <v>69</v>
      </c>
    </row>
    <row r="6" spans="1:9" s="1" customFormat="1" x14ac:dyDescent="0.25">
      <c r="A6" s="5" t="s">
        <v>69</v>
      </c>
      <c r="B6" s="5" t="s">
        <v>62</v>
      </c>
      <c r="C6" s="5" t="s">
        <v>11</v>
      </c>
      <c r="D6" s="6"/>
      <c r="E6" s="6"/>
      <c r="F6" s="7">
        <v>7</v>
      </c>
      <c r="G6" s="7">
        <v>63</v>
      </c>
      <c r="H6" s="7">
        <v>2</v>
      </c>
      <c r="I6" s="7">
        <v>72</v>
      </c>
    </row>
    <row r="7" spans="1:9" s="1" customFormat="1" x14ac:dyDescent="0.25">
      <c r="A7" s="5" t="s">
        <v>69</v>
      </c>
      <c r="B7" s="5" t="s">
        <v>62</v>
      </c>
      <c r="C7" s="5" t="s">
        <v>12</v>
      </c>
      <c r="D7" s="6"/>
      <c r="E7" s="6"/>
      <c r="F7" s="7">
        <v>4</v>
      </c>
      <c r="G7" s="7">
        <v>50</v>
      </c>
      <c r="H7" s="7">
        <v>1</v>
      </c>
      <c r="I7" s="7">
        <v>55</v>
      </c>
    </row>
    <row r="8" spans="1:9" s="1" customFormat="1" x14ac:dyDescent="0.25">
      <c r="A8" s="5" t="s">
        <v>69</v>
      </c>
      <c r="B8" s="5" t="s">
        <v>62</v>
      </c>
      <c r="C8" s="5" t="s">
        <v>94</v>
      </c>
      <c r="D8" s="141"/>
      <c r="E8" s="141"/>
      <c r="F8" s="134">
        <v>7</v>
      </c>
      <c r="G8" s="134">
        <v>38</v>
      </c>
      <c r="H8" s="134">
        <v>1</v>
      </c>
      <c r="I8" s="134">
        <v>46</v>
      </c>
    </row>
    <row r="9" spans="1:9" s="1" customFormat="1" x14ac:dyDescent="0.25">
      <c r="A9" s="5" t="s">
        <v>69</v>
      </c>
      <c r="B9" s="5" t="s">
        <v>62</v>
      </c>
      <c r="C9" s="5" t="s">
        <v>95</v>
      </c>
      <c r="D9" s="135">
        <v>2</v>
      </c>
      <c r="E9" s="135">
        <v>1</v>
      </c>
      <c r="F9" s="135">
        <v>9</v>
      </c>
      <c r="G9" s="135">
        <v>44</v>
      </c>
      <c r="H9" s="135">
        <v>7</v>
      </c>
      <c r="I9" s="135">
        <v>63</v>
      </c>
    </row>
    <row r="10" spans="1:9" s="1" customFormat="1" x14ac:dyDescent="0.25">
      <c r="A10" s="5" t="s">
        <v>69</v>
      </c>
      <c r="B10" s="5" t="s">
        <v>62</v>
      </c>
      <c r="C10" s="5" t="s">
        <v>13</v>
      </c>
      <c r="D10" s="6"/>
      <c r="E10" s="7">
        <v>1</v>
      </c>
      <c r="F10" s="7">
        <v>7</v>
      </c>
      <c r="G10" s="7">
        <v>46</v>
      </c>
      <c r="H10" s="7">
        <v>1</v>
      </c>
      <c r="I10" s="7">
        <v>55</v>
      </c>
    </row>
    <row r="11" spans="1:9" s="1" customFormat="1" x14ac:dyDescent="0.25">
      <c r="A11" s="5" t="s">
        <v>69</v>
      </c>
      <c r="B11" s="5" t="s">
        <v>62</v>
      </c>
      <c r="C11" s="5" t="s">
        <v>14</v>
      </c>
      <c r="D11" s="6"/>
      <c r="E11" s="6"/>
      <c r="F11" s="7">
        <v>8</v>
      </c>
      <c r="G11" s="7">
        <v>54</v>
      </c>
      <c r="H11" s="7">
        <v>3</v>
      </c>
      <c r="I11" s="7">
        <v>65</v>
      </c>
    </row>
    <row r="12" spans="1:9" s="1" customFormat="1" x14ac:dyDescent="0.25">
      <c r="A12" s="5" t="s">
        <v>69</v>
      </c>
      <c r="B12" s="5" t="s">
        <v>62</v>
      </c>
      <c r="C12" s="5" t="s">
        <v>15</v>
      </c>
      <c r="D12" s="6"/>
      <c r="E12" s="6"/>
      <c r="F12" s="7">
        <v>9</v>
      </c>
      <c r="G12" s="7">
        <v>54</v>
      </c>
      <c r="H12" s="7">
        <v>2</v>
      </c>
      <c r="I12" s="7">
        <v>65</v>
      </c>
    </row>
    <row r="13" spans="1:9" s="1" customFormat="1" x14ac:dyDescent="0.25">
      <c r="A13" s="69" t="s">
        <v>69</v>
      </c>
      <c r="B13" s="69" t="s">
        <v>62</v>
      </c>
      <c r="C13" s="69" t="s">
        <v>90</v>
      </c>
      <c r="D13" s="15"/>
      <c r="E13" s="15"/>
      <c r="F13" s="70">
        <v>3</v>
      </c>
      <c r="G13" s="70">
        <v>46</v>
      </c>
      <c r="H13" s="70">
        <v>1</v>
      </c>
      <c r="I13" s="70">
        <v>50</v>
      </c>
    </row>
    <row r="14" spans="1:9" s="1" customFormat="1" x14ac:dyDescent="0.25">
      <c r="A14" s="69" t="s">
        <v>69</v>
      </c>
      <c r="B14" s="69" t="s">
        <v>62</v>
      </c>
      <c r="C14" s="14" t="s">
        <v>93</v>
      </c>
      <c r="D14" s="104"/>
      <c r="E14" s="136">
        <v>1</v>
      </c>
      <c r="F14" s="136">
        <v>3</v>
      </c>
      <c r="G14" s="136">
        <v>37</v>
      </c>
      <c r="H14" s="136">
        <v>2</v>
      </c>
      <c r="I14" s="136">
        <v>43</v>
      </c>
    </row>
    <row r="15" spans="1:9" s="1" customFormat="1" x14ac:dyDescent="0.25">
      <c r="A15" s="69" t="s">
        <v>69</v>
      </c>
      <c r="B15" s="69" t="s">
        <v>62</v>
      </c>
      <c r="C15" s="14" t="s">
        <v>96</v>
      </c>
      <c r="D15" s="102"/>
      <c r="E15" s="102"/>
      <c r="F15" s="137">
        <v>5</v>
      </c>
      <c r="G15" s="137">
        <v>40</v>
      </c>
      <c r="H15" s="137">
        <v>7</v>
      </c>
      <c r="I15" s="137">
        <v>52</v>
      </c>
    </row>
    <row r="16" spans="1:9" s="1" customFormat="1" x14ac:dyDescent="0.25">
      <c r="A16" s="8"/>
      <c r="B16" s="8"/>
      <c r="C16" s="8"/>
      <c r="D16" s="9"/>
      <c r="E16" s="10"/>
      <c r="F16" s="10"/>
      <c r="G16" s="10"/>
      <c r="H16" s="10"/>
      <c r="I16" s="10"/>
    </row>
    <row r="17" spans="1:9" s="1" customFormat="1" x14ac:dyDescent="0.25">
      <c r="A17" s="98" t="s">
        <v>16</v>
      </c>
      <c r="B17" s="5"/>
      <c r="C17" s="5"/>
      <c r="D17" s="6"/>
      <c r="E17" s="7"/>
      <c r="F17" s="7"/>
      <c r="G17" s="7"/>
      <c r="H17" s="7"/>
      <c r="I17" s="7"/>
    </row>
    <row r="18" spans="1:9" s="1" customFormat="1" x14ac:dyDescent="0.25">
      <c r="A18" s="12" t="s">
        <v>1</v>
      </c>
      <c r="B18" s="13" t="s">
        <v>2</v>
      </c>
      <c r="C18" s="13" t="s">
        <v>3</v>
      </c>
      <c r="D18" s="13" t="s">
        <v>4</v>
      </c>
      <c r="E18" s="13" t="s">
        <v>5</v>
      </c>
      <c r="F18" s="13" t="s">
        <v>6</v>
      </c>
      <c r="G18" s="13" t="s">
        <v>7</v>
      </c>
      <c r="H18" s="13" t="s">
        <v>8</v>
      </c>
      <c r="I18" s="13" t="s">
        <v>17</v>
      </c>
    </row>
    <row r="19" spans="1:9" s="1" customFormat="1" x14ac:dyDescent="0.25">
      <c r="A19" s="14" t="s">
        <v>69</v>
      </c>
      <c r="B19" s="14" t="s">
        <v>62</v>
      </c>
      <c r="C19" s="5" t="s">
        <v>10</v>
      </c>
      <c r="D19" s="15"/>
      <c r="E19" s="16">
        <v>12</v>
      </c>
      <c r="F19" s="16">
        <v>98</v>
      </c>
      <c r="G19" s="16">
        <v>687</v>
      </c>
      <c r="H19" s="16">
        <v>22</v>
      </c>
      <c r="I19" s="16">
        <v>819</v>
      </c>
    </row>
    <row r="20" spans="1:9" s="1" customFormat="1" x14ac:dyDescent="0.25">
      <c r="A20" s="14" t="s">
        <v>69</v>
      </c>
      <c r="B20" s="14" t="s">
        <v>62</v>
      </c>
      <c r="C20" s="5" t="s">
        <v>11</v>
      </c>
      <c r="D20" s="15"/>
      <c r="E20" s="15"/>
      <c r="F20" s="16">
        <v>92</v>
      </c>
      <c r="G20" s="16">
        <v>724</v>
      </c>
      <c r="H20" s="16">
        <v>28</v>
      </c>
      <c r="I20" s="16">
        <v>844</v>
      </c>
    </row>
    <row r="21" spans="1:9" s="1" customFormat="1" x14ac:dyDescent="0.25">
      <c r="A21" s="14" t="s">
        <v>69</v>
      </c>
      <c r="B21" s="14" t="s">
        <v>62</v>
      </c>
      <c r="C21" s="5" t="s">
        <v>12</v>
      </c>
      <c r="D21" s="15"/>
      <c r="E21" s="15"/>
      <c r="F21" s="16">
        <v>50</v>
      </c>
      <c r="G21" s="16">
        <v>595</v>
      </c>
      <c r="H21" s="16">
        <v>11</v>
      </c>
      <c r="I21" s="16">
        <v>656</v>
      </c>
    </row>
    <row r="22" spans="1:9" s="1" customFormat="1" x14ac:dyDescent="0.25">
      <c r="A22" s="14" t="s">
        <v>69</v>
      </c>
      <c r="B22" s="14" t="s">
        <v>62</v>
      </c>
      <c r="C22" s="5" t="s">
        <v>94</v>
      </c>
      <c r="D22" s="6"/>
      <c r="E22" s="6"/>
      <c r="F22" s="7">
        <v>83</v>
      </c>
      <c r="G22" s="7">
        <v>420</v>
      </c>
      <c r="H22" s="7">
        <v>3</v>
      </c>
      <c r="I22" s="7">
        <v>506</v>
      </c>
    </row>
    <row r="23" spans="1:9" s="1" customFormat="1" x14ac:dyDescent="0.25">
      <c r="A23" s="14" t="s">
        <v>69</v>
      </c>
      <c r="B23" s="14" t="s">
        <v>62</v>
      </c>
      <c r="C23" s="5" t="s">
        <v>95</v>
      </c>
      <c r="D23" s="135">
        <v>30</v>
      </c>
      <c r="E23" s="135">
        <v>9</v>
      </c>
      <c r="F23" s="135">
        <v>121</v>
      </c>
      <c r="G23" s="135">
        <v>469</v>
      </c>
      <c r="H23" s="135">
        <v>69</v>
      </c>
      <c r="I23" s="135">
        <v>698</v>
      </c>
    </row>
    <row r="24" spans="1:9" s="1" customFormat="1" x14ac:dyDescent="0.25">
      <c r="A24" s="14" t="s">
        <v>69</v>
      </c>
      <c r="B24" s="14" t="s">
        <v>62</v>
      </c>
      <c r="C24" s="5" t="s">
        <v>13</v>
      </c>
      <c r="D24" s="15"/>
      <c r="E24" s="16">
        <v>13</v>
      </c>
      <c r="F24" s="16">
        <v>90</v>
      </c>
      <c r="G24" s="16">
        <v>579</v>
      </c>
      <c r="H24" s="16">
        <v>7</v>
      </c>
      <c r="I24" s="16">
        <v>689</v>
      </c>
    </row>
    <row r="25" spans="1:9" s="1" customFormat="1" x14ac:dyDescent="0.25">
      <c r="A25" s="14" t="s">
        <v>69</v>
      </c>
      <c r="B25" s="14" t="s">
        <v>62</v>
      </c>
      <c r="C25" s="5" t="s">
        <v>14</v>
      </c>
      <c r="D25" s="15"/>
      <c r="E25" s="15"/>
      <c r="F25" s="16">
        <v>86</v>
      </c>
      <c r="G25" s="16">
        <v>710</v>
      </c>
      <c r="H25" s="16">
        <v>21</v>
      </c>
      <c r="I25" s="16">
        <v>817</v>
      </c>
    </row>
    <row r="26" spans="1:9" s="1" customFormat="1" x14ac:dyDescent="0.25">
      <c r="A26" s="14" t="s">
        <v>69</v>
      </c>
      <c r="B26" s="14" t="s">
        <v>62</v>
      </c>
      <c r="C26" s="5" t="s">
        <v>15</v>
      </c>
      <c r="D26" s="15"/>
      <c r="E26" s="15"/>
      <c r="F26" s="16">
        <v>109</v>
      </c>
      <c r="G26" s="16">
        <v>620</v>
      </c>
      <c r="H26" s="16">
        <v>20</v>
      </c>
      <c r="I26" s="16">
        <v>749</v>
      </c>
    </row>
    <row r="27" spans="1:9" s="1" customFormat="1" x14ac:dyDescent="0.25">
      <c r="A27" s="71" t="s">
        <v>69</v>
      </c>
      <c r="B27" s="71" t="s">
        <v>62</v>
      </c>
      <c r="C27" s="69" t="s">
        <v>90</v>
      </c>
      <c r="D27" s="6"/>
      <c r="E27" s="6"/>
      <c r="F27" s="72">
        <v>32</v>
      </c>
      <c r="G27" s="72">
        <v>522</v>
      </c>
      <c r="H27" s="72">
        <v>8</v>
      </c>
      <c r="I27" s="72">
        <v>562</v>
      </c>
    </row>
    <row r="28" spans="1:9" s="1" customFormat="1" x14ac:dyDescent="0.25">
      <c r="A28" s="71" t="s">
        <v>69</v>
      </c>
      <c r="B28" s="71" t="s">
        <v>62</v>
      </c>
      <c r="C28" s="14" t="s">
        <v>93</v>
      </c>
      <c r="D28" s="104"/>
      <c r="E28" s="136">
        <v>12</v>
      </c>
      <c r="F28" s="136">
        <v>33</v>
      </c>
      <c r="G28" s="136">
        <v>407</v>
      </c>
      <c r="H28" s="136">
        <v>20</v>
      </c>
      <c r="I28" s="136">
        <v>472</v>
      </c>
    </row>
    <row r="29" spans="1:9" s="1" customFormat="1" x14ac:dyDescent="0.25">
      <c r="A29" s="71" t="s">
        <v>69</v>
      </c>
      <c r="B29" s="71" t="s">
        <v>62</v>
      </c>
      <c r="C29" s="14" t="s">
        <v>96</v>
      </c>
      <c r="D29" s="102"/>
      <c r="E29" s="102"/>
      <c r="F29" s="137">
        <v>57</v>
      </c>
      <c r="G29" s="137">
        <v>461</v>
      </c>
      <c r="H29" s="137">
        <v>76</v>
      </c>
      <c r="I29" s="137">
        <v>594</v>
      </c>
    </row>
    <row r="30" spans="1:9" s="1" customFormat="1" x14ac:dyDescent="0.25">
      <c r="A30" s="8"/>
      <c r="B30" s="8"/>
      <c r="C30" s="8"/>
      <c r="D30" s="9"/>
      <c r="E30" s="10"/>
      <c r="F30" s="10"/>
      <c r="G30" s="10"/>
      <c r="H30" s="10"/>
      <c r="I30" s="10"/>
    </row>
    <row r="31" spans="1:9" s="1" customFormat="1" x14ac:dyDescent="0.25">
      <c r="A31" s="11" t="s">
        <v>18</v>
      </c>
      <c r="B31" s="8"/>
      <c r="C31" s="8"/>
      <c r="D31" s="9"/>
      <c r="E31" s="10"/>
      <c r="F31" s="10"/>
      <c r="G31" s="10"/>
      <c r="H31" s="10"/>
      <c r="I31" s="10"/>
    </row>
    <row r="32" spans="1:9" s="1" customFormat="1" x14ac:dyDescent="0.25">
      <c r="A32" s="17" t="s">
        <v>19</v>
      </c>
      <c r="B32" s="18" t="s">
        <v>3</v>
      </c>
      <c r="C32" s="18" t="s">
        <v>4</v>
      </c>
      <c r="D32" s="18" t="s">
        <v>5</v>
      </c>
      <c r="E32" s="18" t="s">
        <v>6</v>
      </c>
      <c r="F32" s="18" t="s">
        <v>7</v>
      </c>
      <c r="G32" s="18" t="s">
        <v>8</v>
      </c>
      <c r="H32" s="18" t="s">
        <v>17</v>
      </c>
      <c r="I32" s="10"/>
    </row>
    <row r="33" spans="1:9" s="1" customFormat="1" x14ac:dyDescent="0.25">
      <c r="A33" s="19" t="s">
        <v>70</v>
      </c>
      <c r="B33" s="5" t="s">
        <v>10</v>
      </c>
      <c r="C33" s="20"/>
      <c r="D33" s="20"/>
      <c r="E33" s="21">
        <v>54</v>
      </c>
      <c r="F33" s="21">
        <v>357</v>
      </c>
      <c r="G33" s="20"/>
      <c r="H33" s="21">
        <v>411</v>
      </c>
      <c r="I33" s="10"/>
    </row>
    <row r="34" spans="1:9" s="1" customFormat="1" x14ac:dyDescent="0.25">
      <c r="A34" s="19" t="s">
        <v>70</v>
      </c>
      <c r="B34" s="5" t="s">
        <v>11</v>
      </c>
      <c r="C34" s="20"/>
      <c r="D34" s="20"/>
      <c r="E34" s="21">
        <v>39</v>
      </c>
      <c r="F34" s="21">
        <v>333</v>
      </c>
      <c r="G34" s="20"/>
      <c r="H34" s="21">
        <v>372</v>
      </c>
      <c r="I34" s="10"/>
    </row>
    <row r="35" spans="1:9" s="1" customFormat="1" x14ac:dyDescent="0.25">
      <c r="A35" s="19" t="s">
        <v>70</v>
      </c>
      <c r="B35" s="5" t="s">
        <v>12</v>
      </c>
      <c r="C35" s="20"/>
      <c r="D35" s="20"/>
      <c r="E35" s="21">
        <v>18</v>
      </c>
      <c r="F35" s="21">
        <v>240</v>
      </c>
      <c r="G35" s="20"/>
      <c r="H35" s="21">
        <v>258</v>
      </c>
      <c r="I35" s="10"/>
    </row>
    <row r="36" spans="1:9" s="1" customFormat="1" x14ac:dyDescent="0.25">
      <c r="A36" s="19" t="s">
        <v>70</v>
      </c>
      <c r="B36" s="5" t="s">
        <v>94</v>
      </c>
      <c r="C36" s="15"/>
      <c r="D36" s="15"/>
      <c r="E36" s="15"/>
      <c r="F36" s="16">
        <v>192</v>
      </c>
      <c r="G36" s="15"/>
      <c r="H36" s="16">
        <v>192</v>
      </c>
      <c r="I36" s="10"/>
    </row>
    <row r="37" spans="1:9" s="1" customFormat="1" x14ac:dyDescent="0.25">
      <c r="A37" s="19" t="s">
        <v>70</v>
      </c>
      <c r="B37" s="5" t="s">
        <v>95</v>
      </c>
      <c r="C37" s="6"/>
      <c r="D37" s="6"/>
      <c r="E37" s="7">
        <v>21</v>
      </c>
      <c r="F37" s="7">
        <v>165</v>
      </c>
      <c r="G37" s="6"/>
      <c r="H37" s="49">
        <f t="shared" ref="H37" si="0">SUM(C37:G37)</f>
        <v>186</v>
      </c>
      <c r="I37" s="10"/>
    </row>
    <row r="38" spans="1:9" s="1" customFormat="1" x14ac:dyDescent="0.25">
      <c r="A38" s="19" t="s">
        <v>70</v>
      </c>
      <c r="B38" s="5" t="s">
        <v>13</v>
      </c>
      <c r="C38" s="20"/>
      <c r="D38" s="20"/>
      <c r="E38" s="21">
        <v>84</v>
      </c>
      <c r="F38" s="21">
        <v>390</v>
      </c>
      <c r="G38" s="20"/>
      <c r="H38" s="21">
        <v>474</v>
      </c>
      <c r="I38" s="10"/>
    </row>
    <row r="39" spans="1:9" s="1" customFormat="1" x14ac:dyDescent="0.25">
      <c r="A39" s="19" t="s">
        <v>70</v>
      </c>
      <c r="B39" s="5" t="s">
        <v>14</v>
      </c>
      <c r="C39" s="20"/>
      <c r="D39" s="20"/>
      <c r="E39" s="21">
        <v>39</v>
      </c>
      <c r="F39" s="21">
        <v>402</v>
      </c>
      <c r="G39" s="20"/>
      <c r="H39" s="21">
        <v>441</v>
      </c>
      <c r="I39" s="10"/>
    </row>
    <row r="40" spans="1:9" s="1" customFormat="1" x14ac:dyDescent="0.25">
      <c r="A40" s="19" t="s">
        <v>70</v>
      </c>
      <c r="B40" s="5" t="s">
        <v>15</v>
      </c>
      <c r="C40" s="20"/>
      <c r="D40" s="20"/>
      <c r="E40" s="21">
        <v>30</v>
      </c>
      <c r="F40" s="21">
        <v>267</v>
      </c>
      <c r="G40" s="20"/>
      <c r="H40" s="21">
        <v>297</v>
      </c>
      <c r="I40" s="10"/>
    </row>
    <row r="41" spans="1:9" s="1" customFormat="1" x14ac:dyDescent="0.25">
      <c r="A41" s="19" t="s">
        <v>70</v>
      </c>
      <c r="B41" s="69" t="s">
        <v>90</v>
      </c>
      <c r="C41" s="20"/>
      <c r="D41" s="20"/>
      <c r="E41" s="20"/>
      <c r="F41" s="74">
        <v>258</v>
      </c>
      <c r="G41" s="20"/>
      <c r="H41" s="74">
        <v>258</v>
      </c>
      <c r="I41" s="10"/>
    </row>
    <row r="42" spans="1:9" s="1" customFormat="1" x14ac:dyDescent="0.25">
      <c r="A42" s="19" t="s">
        <v>70</v>
      </c>
      <c r="B42" s="14" t="s">
        <v>93</v>
      </c>
      <c r="C42" s="15"/>
      <c r="D42" s="15"/>
      <c r="E42" s="15"/>
      <c r="F42" s="16">
        <v>222</v>
      </c>
      <c r="G42" s="15"/>
      <c r="H42" s="49">
        <f t="shared" ref="H42" si="1">SUM(C42:G42)</f>
        <v>222</v>
      </c>
      <c r="I42" s="10"/>
    </row>
    <row r="43" spans="1:9" s="1" customFormat="1" x14ac:dyDescent="0.25">
      <c r="A43" s="19" t="s">
        <v>70</v>
      </c>
      <c r="B43" s="14" t="s">
        <v>96</v>
      </c>
      <c r="C43" s="20"/>
      <c r="D43" s="20"/>
      <c r="E43" s="21">
        <v>142</v>
      </c>
      <c r="F43" s="21">
        <v>376</v>
      </c>
      <c r="G43" s="21">
        <v>76</v>
      </c>
      <c r="H43" s="21">
        <v>594</v>
      </c>
      <c r="I43" s="10"/>
    </row>
    <row r="44" spans="1:9" s="1" customFormat="1" x14ac:dyDescent="0.25">
      <c r="A44" s="8"/>
      <c r="B44" s="8"/>
      <c r="C44" s="8"/>
      <c r="D44" s="9"/>
      <c r="E44" s="10"/>
      <c r="F44" s="10"/>
      <c r="G44" s="10"/>
      <c r="H44" s="10"/>
      <c r="I44" s="10"/>
    </row>
    <row r="45" spans="1:9" x14ac:dyDescent="0.25">
      <c r="A45" s="1" t="s">
        <v>20</v>
      </c>
    </row>
    <row r="46" spans="1:9" x14ac:dyDescent="0.25">
      <c r="A46" s="22" t="s">
        <v>1</v>
      </c>
      <c r="B46" s="23" t="s">
        <v>2</v>
      </c>
      <c r="C46" s="23" t="s">
        <v>3</v>
      </c>
      <c r="D46" s="24" t="s">
        <v>21</v>
      </c>
      <c r="E46" s="24" t="s">
        <v>22</v>
      </c>
      <c r="F46" s="24" t="s">
        <v>23</v>
      </c>
      <c r="G46" s="25" t="s">
        <v>24</v>
      </c>
    </row>
    <row r="47" spans="1:9" x14ac:dyDescent="0.25">
      <c r="A47" s="14" t="s">
        <v>69</v>
      </c>
      <c r="B47" s="14" t="s">
        <v>62</v>
      </c>
      <c r="C47" s="5" t="s">
        <v>10</v>
      </c>
      <c r="D47" s="26">
        <v>11.869565217391305</v>
      </c>
      <c r="E47" s="26">
        <v>9.6376811594202891</v>
      </c>
      <c r="F47" s="26">
        <v>8.2318840579710137</v>
      </c>
      <c r="G47" s="27">
        <v>2.2737681159420289</v>
      </c>
    </row>
    <row r="48" spans="1:9" x14ac:dyDescent="0.25">
      <c r="A48" s="14" t="s">
        <v>69</v>
      </c>
      <c r="B48" s="14" t="s">
        <v>62</v>
      </c>
      <c r="C48" s="5" t="s">
        <v>11</v>
      </c>
      <c r="D48" s="26">
        <v>11.722222222222221</v>
      </c>
      <c r="E48" s="26">
        <v>10.333333333333334</v>
      </c>
      <c r="F48" s="26">
        <v>8.5277777777777786</v>
      </c>
      <c r="G48" s="27">
        <v>2.1287499999999997</v>
      </c>
    </row>
    <row r="49" spans="1:7" x14ac:dyDescent="0.25">
      <c r="A49" s="14" t="s">
        <v>69</v>
      </c>
      <c r="B49" s="14" t="s">
        <v>62</v>
      </c>
      <c r="C49" s="5" t="s">
        <v>12</v>
      </c>
      <c r="D49" s="26">
        <v>11.927272727272728</v>
      </c>
      <c r="E49" s="26">
        <v>10.618181818181819</v>
      </c>
      <c r="F49" s="26">
        <v>9.7818181818181813</v>
      </c>
      <c r="G49" s="27">
        <v>2.4563636363636356</v>
      </c>
    </row>
    <row r="50" spans="1:7" x14ac:dyDescent="0.25">
      <c r="A50" s="14" t="s">
        <v>69</v>
      </c>
      <c r="B50" s="14" t="s">
        <v>62</v>
      </c>
      <c r="C50" s="5" t="s">
        <v>94</v>
      </c>
      <c r="D50" s="116">
        <v>10.808510638297872</v>
      </c>
      <c r="E50" s="116">
        <v>460</v>
      </c>
      <c r="F50" s="116">
        <v>8.6808510638297864</v>
      </c>
      <c r="G50" s="117">
        <v>2.1002127659574468</v>
      </c>
    </row>
    <row r="51" spans="1:7" x14ac:dyDescent="0.25">
      <c r="A51" s="14" t="s">
        <v>69</v>
      </c>
      <c r="B51" s="14" t="s">
        <v>62</v>
      </c>
      <c r="C51" s="5" t="s">
        <v>95</v>
      </c>
      <c r="D51" s="138">
        <v>11.209677419354838</v>
      </c>
      <c r="E51" s="138">
        <v>9.7258064516129039</v>
      </c>
      <c r="F51" s="138">
        <v>8.7258064516129039</v>
      </c>
      <c r="G51" s="139">
        <v>2.3554838709677415</v>
      </c>
    </row>
    <row r="52" spans="1:7" x14ac:dyDescent="0.25">
      <c r="A52" s="14" t="s">
        <v>69</v>
      </c>
      <c r="B52" s="14" t="s">
        <v>62</v>
      </c>
      <c r="C52" s="5" t="s">
        <v>13</v>
      </c>
      <c r="D52" s="26">
        <v>12.527272727272727</v>
      </c>
      <c r="E52" s="26">
        <v>11.109090909090909</v>
      </c>
      <c r="F52" s="26">
        <v>9.4</v>
      </c>
      <c r="G52" s="27">
        <v>2.2316363636363636</v>
      </c>
    </row>
    <row r="53" spans="1:7" x14ac:dyDescent="0.25">
      <c r="A53" s="14" t="s">
        <v>69</v>
      </c>
      <c r="B53" s="14" t="s">
        <v>62</v>
      </c>
      <c r="C53" s="5" t="s">
        <v>14</v>
      </c>
      <c r="D53" s="26">
        <v>12.569230769230769</v>
      </c>
      <c r="E53" s="26">
        <v>10.969230769230769</v>
      </c>
      <c r="F53" s="26">
        <v>8.8307692307692314</v>
      </c>
      <c r="G53" s="27">
        <v>1.9590769230769229</v>
      </c>
    </row>
    <row r="54" spans="1:7" x14ac:dyDescent="0.25">
      <c r="A54" s="14" t="s">
        <v>69</v>
      </c>
      <c r="B54" s="14" t="s">
        <v>62</v>
      </c>
      <c r="C54" s="5" t="s">
        <v>15</v>
      </c>
      <c r="D54" s="26">
        <v>11.523076923076923</v>
      </c>
      <c r="E54" s="26">
        <v>10.015384615384615</v>
      </c>
      <c r="F54" s="26">
        <v>7.615384615384615</v>
      </c>
      <c r="G54" s="27">
        <v>1.8570769230769228</v>
      </c>
    </row>
    <row r="55" spans="1:7" x14ac:dyDescent="0.25">
      <c r="A55" s="14" t="s">
        <v>69</v>
      </c>
      <c r="B55" s="14" t="s">
        <v>62</v>
      </c>
      <c r="C55" s="69" t="s">
        <v>90</v>
      </c>
      <c r="D55" s="76">
        <v>11.24</v>
      </c>
      <c r="E55" s="76">
        <v>10.64</v>
      </c>
      <c r="F55" s="76">
        <v>9.7200000000000006</v>
      </c>
      <c r="G55" s="77">
        <v>2.3992</v>
      </c>
    </row>
    <row r="56" spans="1:7" x14ac:dyDescent="0.25">
      <c r="A56" s="14" t="s">
        <v>69</v>
      </c>
      <c r="B56" s="14" t="s">
        <v>62</v>
      </c>
      <c r="C56" s="14" t="s">
        <v>93</v>
      </c>
      <c r="D56" s="116">
        <v>10.953488372093023</v>
      </c>
      <c r="E56" s="116">
        <v>9.5581395348837201</v>
      </c>
      <c r="F56" s="116">
        <v>8.5116279069767433</v>
      </c>
      <c r="G56" s="117">
        <v>2.5553488372093023</v>
      </c>
    </row>
    <row r="57" spans="1:7" x14ac:dyDescent="0.25">
      <c r="A57" s="14" t="s">
        <v>69</v>
      </c>
      <c r="B57" s="14" t="s">
        <v>62</v>
      </c>
      <c r="C57" s="14" t="s">
        <v>96</v>
      </c>
      <c r="D57" s="118">
        <v>11.423076923076923</v>
      </c>
      <c r="E57" s="118">
        <v>10.826923076923077</v>
      </c>
      <c r="F57" s="118">
        <v>9.4615384615384617</v>
      </c>
      <c r="G57" s="119">
        <v>2.3796153846153842</v>
      </c>
    </row>
    <row r="59" spans="1:7" x14ac:dyDescent="0.25">
      <c r="A59" s="143" t="s">
        <v>25</v>
      </c>
      <c r="B59" s="143"/>
      <c r="C59" s="143"/>
      <c r="D59" s="143"/>
    </row>
    <row r="60" spans="1:7" x14ac:dyDescent="0.25">
      <c r="A60" s="17" t="s">
        <v>19</v>
      </c>
      <c r="B60" s="18" t="s">
        <v>3</v>
      </c>
      <c r="C60" s="18" t="s">
        <v>26</v>
      </c>
      <c r="D60" s="18" t="s">
        <v>27</v>
      </c>
      <c r="E60" s="18" t="s">
        <v>28</v>
      </c>
      <c r="F60" s="28" t="s">
        <v>29</v>
      </c>
      <c r="G60" s="29" t="s">
        <v>30</v>
      </c>
    </row>
    <row r="61" spans="1:7" x14ac:dyDescent="0.25">
      <c r="A61" s="19" t="s">
        <v>70</v>
      </c>
      <c r="B61" s="5" t="s">
        <v>10</v>
      </c>
      <c r="C61" s="21">
        <v>10</v>
      </c>
      <c r="D61" s="21">
        <v>252</v>
      </c>
      <c r="E61" s="21">
        <v>134</v>
      </c>
      <c r="F61" s="30">
        <f t="shared" ref="F61:F68" si="2">E61/D61</f>
        <v>0.53174603174603174</v>
      </c>
      <c r="G61" s="31">
        <f t="shared" ref="G61:G68" si="3">E61/C61</f>
        <v>13.4</v>
      </c>
    </row>
    <row r="62" spans="1:7" x14ac:dyDescent="0.25">
      <c r="A62" s="19" t="s">
        <v>70</v>
      </c>
      <c r="B62" s="5" t="s">
        <v>11</v>
      </c>
      <c r="C62" s="21">
        <v>9</v>
      </c>
      <c r="D62" s="21">
        <v>196</v>
      </c>
      <c r="E62" s="21">
        <v>117</v>
      </c>
      <c r="F62" s="30">
        <f t="shared" si="2"/>
        <v>0.59693877551020413</v>
      </c>
      <c r="G62" s="31">
        <f t="shared" si="3"/>
        <v>13</v>
      </c>
    </row>
    <row r="63" spans="1:7" x14ac:dyDescent="0.25">
      <c r="A63" s="19" t="s">
        <v>70</v>
      </c>
      <c r="B63" s="5" t="s">
        <v>12</v>
      </c>
      <c r="C63" s="21">
        <v>8</v>
      </c>
      <c r="D63" s="21">
        <v>155</v>
      </c>
      <c r="E63" s="21">
        <v>75</v>
      </c>
      <c r="F63" s="30">
        <f t="shared" si="2"/>
        <v>0.4838709677419355</v>
      </c>
      <c r="G63" s="31">
        <f t="shared" si="3"/>
        <v>9.375</v>
      </c>
    </row>
    <row r="64" spans="1:7" x14ac:dyDescent="0.25">
      <c r="A64" s="19" t="s">
        <v>70</v>
      </c>
      <c r="B64" s="5" t="s">
        <v>94</v>
      </c>
      <c r="C64" s="44">
        <v>5</v>
      </c>
      <c r="D64" s="44">
        <v>105</v>
      </c>
      <c r="E64" s="44">
        <v>64</v>
      </c>
      <c r="F64" s="30">
        <f t="shared" si="2"/>
        <v>0.60952380952380958</v>
      </c>
      <c r="G64" s="31">
        <f t="shared" si="3"/>
        <v>12.8</v>
      </c>
    </row>
    <row r="65" spans="1:7" x14ac:dyDescent="0.25">
      <c r="A65" s="19" t="s">
        <v>70</v>
      </c>
      <c r="B65" s="5" t="s">
        <v>95</v>
      </c>
      <c r="C65" s="16">
        <v>5</v>
      </c>
      <c r="D65" s="16">
        <v>114</v>
      </c>
      <c r="E65" s="16">
        <v>57</v>
      </c>
      <c r="F65" s="30">
        <f t="shared" si="2"/>
        <v>0.5</v>
      </c>
      <c r="G65" s="31">
        <f t="shared" si="3"/>
        <v>11.4</v>
      </c>
    </row>
    <row r="66" spans="1:7" x14ac:dyDescent="0.25">
      <c r="A66" s="19" t="s">
        <v>70</v>
      </c>
      <c r="B66" s="5" t="s">
        <v>13</v>
      </c>
      <c r="C66" s="21">
        <v>9</v>
      </c>
      <c r="D66" s="21">
        <v>225</v>
      </c>
      <c r="E66" s="21">
        <v>150</v>
      </c>
      <c r="F66" s="30">
        <f t="shared" si="2"/>
        <v>0.66666666666666663</v>
      </c>
      <c r="G66" s="31">
        <f t="shared" si="3"/>
        <v>16.666666666666668</v>
      </c>
    </row>
    <row r="67" spans="1:7" x14ac:dyDescent="0.25">
      <c r="A67" s="19" t="s">
        <v>70</v>
      </c>
      <c r="B67" s="5" t="s">
        <v>14</v>
      </c>
      <c r="C67" s="21">
        <v>10</v>
      </c>
      <c r="D67" s="21">
        <v>210</v>
      </c>
      <c r="E67" s="21">
        <v>137</v>
      </c>
      <c r="F67" s="30">
        <f t="shared" si="2"/>
        <v>0.65238095238095239</v>
      </c>
      <c r="G67" s="31">
        <f t="shared" si="3"/>
        <v>13.7</v>
      </c>
    </row>
    <row r="68" spans="1:7" x14ac:dyDescent="0.25">
      <c r="A68" s="19" t="s">
        <v>70</v>
      </c>
      <c r="B68" s="5" t="s">
        <v>15</v>
      </c>
      <c r="C68" s="21">
        <v>8</v>
      </c>
      <c r="D68" s="21">
        <v>140</v>
      </c>
      <c r="E68" s="21">
        <v>90</v>
      </c>
      <c r="F68" s="30">
        <f t="shared" si="2"/>
        <v>0.6428571428571429</v>
      </c>
      <c r="G68" s="31">
        <f t="shared" si="3"/>
        <v>11.25</v>
      </c>
    </row>
    <row r="69" spans="1:7" x14ac:dyDescent="0.25">
      <c r="A69" s="19" t="s">
        <v>70</v>
      </c>
      <c r="B69" s="69" t="s">
        <v>90</v>
      </c>
      <c r="C69" s="21">
        <v>7</v>
      </c>
      <c r="D69" s="21">
        <v>125</v>
      </c>
      <c r="E69" s="21">
        <v>86</v>
      </c>
      <c r="F69" s="30">
        <v>0.68799999999999994</v>
      </c>
      <c r="G69" s="31">
        <v>12.285714285714286</v>
      </c>
    </row>
    <row r="70" spans="1:7" x14ac:dyDescent="0.25">
      <c r="A70" s="19" t="s">
        <v>70</v>
      </c>
      <c r="B70" s="14" t="s">
        <v>93</v>
      </c>
      <c r="C70" s="7">
        <v>6</v>
      </c>
      <c r="D70" s="7">
        <v>115</v>
      </c>
      <c r="E70" s="7">
        <v>65</v>
      </c>
      <c r="F70" s="30">
        <v>0.56521739130434778</v>
      </c>
      <c r="G70" s="31">
        <v>10.833333333333334</v>
      </c>
    </row>
    <row r="71" spans="1:7" x14ac:dyDescent="0.25">
      <c r="A71" s="19" t="s">
        <v>70</v>
      </c>
      <c r="B71" s="14" t="s">
        <v>96</v>
      </c>
      <c r="C71" s="81">
        <v>5</v>
      </c>
      <c r="D71" s="81">
        <v>110</v>
      </c>
      <c r="E71" s="81">
        <v>58</v>
      </c>
      <c r="F71" s="30">
        <f t="shared" ref="F71" si="4">E71/D71</f>
        <v>0.52727272727272723</v>
      </c>
      <c r="G71" s="31">
        <f t="shared" ref="G71" si="5">E71/C71</f>
        <v>11.6</v>
      </c>
    </row>
    <row r="73" spans="1:7" x14ac:dyDescent="0.25">
      <c r="A73" s="144" t="s">
        <v>31</v>
      </c>
      <c r="B73" s="144"/>
      <c r="C73" s="144"/>
    </row>
    <row r="74" spans="1:7" s="34" customFormat="1" ht="45" x14ac:dyDescent="0.25">
      <c r="A74" s="32" t="s">
        <v>32</v>
      </c>
      <c r="B74" s="33" t="s">
        <v>2</v>
      </c>
      <c r="C74" s="33" t="s">
        <v>33</v>
      </c>
      <c r="D74" s="33" t="s">
        <v>34</v>
      </c>
      <c r="E74" s="33" t="s">
        <v>35</v>
      </c>
      <c r="F74" s="33" t="s">
        <v>36</v>
      </c>
      <c r="G74" s="33" t="s">
        <v>37</v>
      </c>
    </row>
    <row r="75" spans="1:7" x14ac:dyDescent="0.25">
      <c r="A75" s="19" t="s">
        <v>69</v>
      </c>
      <c r="B75" s="35" t="s">
        <v>62</v>
      </c>
      <c r="C75" s="21">
        <v>16</v>
      </c>
      <c r="D75" s="21">
        <v>13</v>
      </c>
      <c r="E75" s="21">
        <v>8</v>
      </c>
      <c r="F75" s="30">
        <f t="shared" ref="F75" si="6">D75/C75</f>
        <v>0.8125</v>
      </c>
      <c r="G75" s="30">
        <f t="shared" ref="G75" si="7">E75/C75</f>
        <v>0.5</v>
      </c>
    </row>
    <row r="76" spans="1:7" x14ac:dyDescent="0.25">
      <c r="A76" s="36"/>
      <c r="B76" s="37"/>
      <c r="C76" s="38"/>
      <c r="D76" s="38"/>
      <c r="E76" s="38"/>
      <c r="F76" s="39"/>
      <c r="G76" s="39"/>
    </row>
    <row r="77" spans="1:7" s="34" customFormat="1" ht="45" x14ac:dyDescent="0.25">
      <c r="A77" s="40" t="s">
        <v>1</v>
      </c>
      <c r="B77" s="41" t="s">
        <v>2</v>
      </c>
      <c r="C77" s="41" t="s">
        <v>38</v>
      </c>
      <c r="D77" s="41" t="s">
        <v>39</v>
      </c>
      <c r="E77" s="41" t="s">
        <v>40</v>
      </c>
      <c r="F77" s="42" t="s">
        <v>41</v>
      </c>
      <c r="G77" s="42" t="s">
        <v>42</v>
      </c>
    </row>
    <row r="78" spans="1:7" x14ac:dyDescent="0.25">
      <c r="A78" s="43" t="s">
        <v>69</v>
      </c>
      <c r="B78" s="43" t="s">
        <v>62</v>
      </c>
      <c r="C78" s="44">
        <v>9</v>
      </c>
      <c r="D78" s="44">
        <v>6</v>
      </c>
      <c r="E78" s="44">
        <v>5</v>
      </c>
      <c r="F78" s="45">
        <f t="shared" ref="F78" si="8">D78/C78</f>
        <v>0.66666666666666663</v>
      </c>
      <c r="G78" s="45">
        <f t="shared" ref="G78" si="9">E78/C78</f>
        <v>0.55555555555555558</v>
      </c>
    </row>
    <row r="79" spans="1:7" x14ac:dyDescent="0.25">
      <c r="A79" s="64"/>
      <c r="B79" s="64"/>
      <c r="C79" s="65"/>
      <c r="D79" s="65"/>
      <c r="E79" s="65"/>
      <c r="F79" s="67"/>
      <c r="G79" s="67"/>
    </row>
    <row r="80" spans="1:7" ht="45" x14ac:dyDescent="0.25">
      <c r="A80" s="40" t="s">
        <v>1</v>
      </c>
      <c r="B80" s="41" t="s">
        <v>2</v>
      </c>
      <c r="C80" s="41" t="s">
        <v>83</v>
      </c>
      <c r="D80" s="41" t="s">
        <v>84</v>
      </c>
      <c r="E80" s="41" t="s">
        <v>85</v>
      </c>
      <c r="F80" s="42" t="s">
        <v>86</v>
      </c>
      <c r="G80" s="42" t="s">
        <v>87</v>
      </c>
    </row>
    <row r="81" spans="1:7" x14ac:dyDescent="0.25">
      <c r="A81" s="43" t="s">
        <v>69</v>
      </c>
      <c r="B81" s="43" t="s">
        <v>62</v>
      </c>
      <c r="C81" s="44">
        <v>8</v>
      </c>
      <c r="D81" s="44">
        <v>5</v>
      </c>
      <c r="E81" s="44">
        <v>8</v>
      </c>
      <c r="F81" s="45">
        <f t="shared" ref="F81" si="10">D81/C81</f>
        <v>0.625</v>
      </c>
      <c r="G81" s="45">
        <f t="shared" ref="G81" si="11">E81/C81</f>
        <v>1</v>
      </c>
    </row>
    <row r="82" spans="1:7" x14ac:dyDescent="0.25">
      <c r="A82" s="64"/>
      <c r="B82" s="64"/>
      <c r="C82" s="65"/>
      <c r="D82" s="65"/>
      <c r="E82" s="65"/>
      <c r="F82" s="67"/>
      <c r="G82" s="67"/>
    </row>
    <row r="83" spans="1:7" ht="45" x14ac:dyDescent="0.25">
      <c r="A83" s="40" t="s">
        <v>1</v>
      </c>
      <c r="B83" s="41" t="s">
        <v>2</v>
      </c>
      <c r="C83" s="41" t="s">
        <v>102</v>
      </c>
      <c r="D83" s="41" t="s">
        <v>103</v>
      </c>
      <c r="E83" s="41" t="s">
        <v>104</v>
      </c>
      <c r="F83" s="42" t="s">
        <v>105</v>
      </c>
      <c r="G83" s="42" t="s">
        <v>106</v>
      </c>
    </row>
    <row r="84" spans="1:7" x14ac:dyDescent="0.25">
      <c r="A84" s="43" t="s">
        <v>69</v>
      </c>
      <c r="B84" s="43" t="s">
        <v>62</v>
      </c>
      <c r="C84" s="7">
        <v>8</v>
      </c>
      <c r="D84" s="140">
        <v>10</v>
      </c>
      <c r="E84" s="7">
        <v>7</v>
      </c>
      <c r="F84" s="45">
        <f t="shared" ref="F84" si="12">D84/C84</f>
        <v>1.25</v>
      </c>
      <c r="G84" s="45">
        <f t="shared" ref="G84" si="13">E84/C84</f>
        <v>0.875</v>
      </c>
    </row>
    <row r="85" spans="1:7" x14ac:dyDescent="0.25">
      <c r="A85" s="64"/>
      <c r="B85" s="64"/>
      <c r="C85" s="65"/>
      <c r="D85" s="65"/>
      <c r="E85" s="65"/>
      <c r="F85" s="67"/>
      <c r="G85" s="67"/>
    </row>
    <row r="86" spans="1:7" ht="45" x14ac:dyDescent="0.25">
      <c r="A86" s="40" t="s">
        <v>1</v>
      </c>
      <c r="B86" s="41" t="s">
        <v>2</v>
      </c>
      <c r="C86" s="41" t="s">
        <v>107</v>
      </c>
      <c r="D86" s="41" t="s">
        <v>108</v>
      </c>
      <c r="E86" s="41" t="s">
        <v>109</v>
      </c>
      <c r="F86" s="42" t="s">
        <v>110</v>
      </c>
      <c r="G86" s="42" t="s">
        <v>111</v>
      </c>
    </row>
    <row r="87" spans="1:7" x14ac:dyDescent="0.25">
      <c r="A87" s="43" t="s">
        <v>69</v>
      </c>
      <c r="B87" s="43" t="s">
        <v>62</v>
      </c>
      <c r="C87" s="16">
        <v>5</v>
      </c>
      <c r="D87" s="16">
        <v>4</v>
      </c>
      <c r="E87" s="44"/>
      <c r="F87" s="45">
        <f t="shared" ref="F87" si="14">D87/C87</f>
        <v>0.8</v>
      </c>
      <c r="G87" s="45">
        <f t="shared" ref="G87" si="15">E87/C87</f>
        <v>0</v>
      </c>
    </row>
    <row r="88" spans="1:7" x14ac:dyDescent="0.25">
      <c r="A88" s="64"/>
      <c r="B88" s="64"/>
      <c r="C88" s="65"/>
      <c r="D88" s="65"/>
      <c r="E88" s="65"/>
      <c r="F88" s="67"/>
      <c r="G88" s="67"/>
    </row>
    <row r="89" spans="1:7" x14ac:dyDescent="0.25">
      <c r="A89" s="1" t="s">
        <v>43</v>
      </c>
    </row>
    <row r="90" spans="1:7" x14ac:dyDescent="0.25">
      <c r="A90" s="50" t="s">
        <v>1</v>
      </c>
      <c r="B90" s="50" t="s">
        <v>2</v>
      </c>
      <c r="C90" s="51" t="s">
        <v>3</v>
      </c>
      <c r="D90" s="51" t="s">
        <v>9</v>
      </c>
      <c r="E90" s="52" t="s">
        <v>44</v>
      </c>
      <c r="F90" s="52" t="s">
        <v>45</v>
      </c>
      <c r="G90" s="52" t="s">
        <v>46</v>
      </c>
    </row>
    <row r="91" spans="1:7" x14ac:dyDescent="0.25">
      <c r="A91" s="49" t="s">
        <v>69</v>
      </c>
      <c r="B91" s="49" t="s">
        <v>62</v>
      </c>
      <c r="C91" s="5" t="s">
        <v>10</v>
      </c>
      <c r="D91" s="49">
        <v>274</v>
      </c>
      <c r="E91" s="30">
        <v>0.68613138686131392</v>
      </c>
      <c r="F91" s="30">
        <v>0.76277372262773724</v>
      </c>
      <c r="G91" s="30">
        <v>8.0291970802919707E-2</v>
      </c>
    </row>
    <row r="92" spans="1:7" x14ac:dyDescent="0.25">
      <c r="A92" s="49" t="s">
        <v>69</v>
      </c>
      <c r="B92" s="49" t="s">
        <v>62</v>
      </c>
      <c r="C92" s="5" t="s">
        <v>11</v>
      </c>
      <c r="D92" s="49">
        <v>264</v>
      </c>
      <c r="E92" s="30">
        <v>0.69318181818181823</v>
      </c>
      <c r="F92" s="30">
        <v>0.75378787878787878</v>
      </c>
      <c r="G92" s="30">
        <v>6.0606060606060608E-2</v>
      </c>
    </row>
    <row r="93" spans="1:7" x14ac:dyDescent="0.25">
      <c r="A93" s="49" t="s">
        <v>69</v>
      </c>
      <c r="B93" s="49" t="s">
        <v>62</v>
      </c>
      <c r="C93" s="5" t="s">
        <v>12</v>
      </c>
      <c r="D93" s="49">
        <v>214</v>
      </c>
      <c r="E93" s="30">
        <v>0.71962616822429903</v>
      </c>
      <c r="F93" s="30">
        <v>0.80841121495327106</v>
      </c>
      <c r="G93" s="30">
        <v>9.3457943925233641E-2</v>
      </c>
    </row>
    <row r="94" spans="1:7" x14ac:dyDescent="0.25">
      <c r="A94" s="49" t="s">
        <v>69</v>
      </c>
      <c r="B94" s="49" t="s">
        <v>62</v>
      </c>
      <c r="C94" s="5" t="s">
        <v>94</v>
      </c>
      <c r="D94" s="81">
        <v>168</v>
      </c>
      <c r="E94" s="30">
        <v>0.69047619047619047</v>
      </c>
      <c r="F94" s="30">
        <v>0.79166666666666663</v>
      </c>
      <c r="G94" s="30">
        <v>5.3571428571428568E-2</v>
      </c>
    </row>
    <row r="95" spans="1:7" x14ac:dyDescent="0.25">
      <c r="A95" s="49" t="s">
        <v>69</v>
      </c>
      <c r="B95" s="49" t="s">
        <v>62</v>
      </c>
      <c r="C95" s="5" t="s">
        <v>95</v>
      </c>
      <c r="D95" s="49">
        <v>219</v>
      </c>
      <c r="E95" s="30">
        <v>0.71689497716894979</v>
      </c>
      <c r="F95" s="129">
        <v>0.73706896551724133</v>
      </c>
      <c r="G95" s="129">
        <v>0.12328767123287671</v>
      </c>
    </row>
    <row r="96" spans="1:7" x14ac:dyDescent="0.25">
      <c r="A96" s="49" t="s">
        <v>69</v>
      </c>
      <c r="B96" s="49" t="s">
        <v>62</v>
      </c>
      <c r="C96" s="5" t="s">
        <v>13</v>
      </c>
      <c r="D96" s="49">
        <v>225</v>
      </c>
      <c r="E96" s="30">
        <v>0.72444444444444445</v>
      </c>
      <c r="F96" s="30">
        <v>0.8</v>
      </c>
      <c r="G96" s="30">
        <v>4.8888888888888891E-2</v>
      </c>
    </row>
    <row r="97" spans="1:7" x14ac:dyDescent="0.25">
      <c r="A97" s="49" t="s">
        <v>69</v>
      </c>
      <c r="B97" s="49" t="s">
        <v>62</v>
      </c>
      <c r="C97" s="5" t="s">
        <v>14</v>
      </c>
      <c r="D97" s="49">
        <v>270</v>
      </c>
      <c r="E97" s="30">
        <v>0.67407407407407405</v>
      </c>
      <c r="F97" s="30">
        <v>0.74444444444444446</v>
      </c>
      <c r="G97" s="30">
        <v>7.0370370370370375E-2</v>
      </c>
    </row>
    <row r="98" spans="1:7" x14ac:dyDescent="0.25">
      <c r="A98" s="49" t="s">
        <v>69</v>
      </c>
      <c r="B98" s="49" t="s">
        <v>62</v>
      </c>
      <c r="C98" s="5" t="s">
        <v>15</v>
      </c>
      <c r="D98" s="49">
        <v>253</v>
      </c>
      <c r="E98" s="30">
        <v>0.58893280632411071</v>
      </c>
      <c r="F98" s="30">
        <v>0.72332015810276684</v>
      </c>
      <c r="G98" s="30">
        <v>0.1225296442687747</v>
      </c>
    </row>
    <row r="99" spans="1:7" x14ac:dyDescent="0.25">
      <c r="A99" s="49" t="s">
        <v>69</v>
      </c>
      <c r="B99" s="49" t="s">
        <v>62</v>
      </c>
      <c r="C99" s="69" t="s">
        <v>90</v>
      </c>
      <c r="D99" s="49">
        <v>182</v>
      </c>
      <c r="E99" s="30">
        <v>0.74725274725274726</v>
      </c>
      <c r="F99" s="30">
        <v>0.86263736263736268</v>
      </c>
      <c r="G99" s="30">
        <v>5.4945054945054944E-2</v>
      </c>
    </row>
    <row r="100" spans="1:7" x14ac:dyDescent="0.25">
      <c r="A100" s="49" t="s">
        <v>69</v>
      </c>
      <c r="B100" s="49" t="s">
        <v>62</v>
      </c>
      <c r="C100" s="14" t="s">
        <v>93</v>
      </c>
      <c r="D100" s="130">
        <v>148</v>
      </c>
      <c r="E100" s="30">
        <v>0.73648648648648651</v>
      </c>
      <c r="F100" s="30">
        <v>0.89610389610389607</v>
      </c>
      <c r="G100" s="30">
        <v>3.896103896103896E-2</v>
      </c>
    </row>
    <row r="101" spans="1:7" x14ac:dyDescent="0.25">
      <c r="A101" s="49" t="s">
        <v>69</v>
      </c>
      <c r="B101" s="49" t="s">
        <v>62</v>
      </c>
      <c r="C101" s="14" t="s">
        <v>96</v>
      </c>
      <c r="D101" s="21">
        <v>194</v>
      </c>
      <c r="E101" s="30">
        <v>0.76804123711340211</v>
      </c>
      <c r="F101" s="30">
        <v>0.84020618556701032</v>
      </c>
      <c r="G101" s="30">
        <v>4.6391752577319589E-2</v>
      </c>
    </row>
    <row r="103" spans="1:7" x14ac:dyDescent="0.25">
      <c r="A103" s="1" t="s">
        <v>47</v>
      </c>
    </row>
    <row r="104" spans="1:7" x14ac:dyDescent="0.25">
      <c r="A104" s="50" t="s">
        <v>19</v>
      </c>
      <c r="B104" s="51" t="s">
        <v>3</v>
      </c>
      <c r="C104" s="51" t="s">
        <v>9</v>
      </c>
      <c r="D104" s="52" t="s">
        <v>44</v>
      </c>
      <c r="E104" s="52" t="s">
        <v>45</v>
      </c>
      <c r="F104" s="52" t="s">
        <v>46</v>
      </c>
    </row>
    <row r="105" spans="1:7" x14ac:dyDescent="0.25">
      <c r="A105" s="49" t="s">
        <v>70</v>
      </c>
      <c r="B105" s="5" t="s">
        <v>10</v>
      </c>
      <c r="C105" s="49">
        <v>137</v>
      </c>
      <c r="D105" s="30">
        <v>0.70802919708029199</v>
      </c>
      <c r="E105" s="30">
        <v>0.8029197080291971</v>
      </c>
      <c r="F105" s="30">
        <v>2.1897810218978103E-2</v>
      </c>
    </row>
    <row r="106" spans="1:7" x14ac:dyDescent="0.25">
      <c r="A106" s="49" t="s">
        <v>70</v>
      </c>
      <c r="B106" s="5" t="s">
        <v>11</v>
      </c>
      <c r="C106" s="49">
        <v>124</v>
      </c>
      <c r="D106" s="30">
        <v>0.79838709677419351</v>
      </c>
      <c r="E106" s="30">
        <v>0.83870967741935487</v>
      </c>
      <c r="F106" s="30">
        <v>5.6451612903225805E-2</v>
      </c>
    </row>
    <row r="107" spans="1:7" x14ac:dyDescent="0.25">
      <c r="A107" s="49" t="s">
        <v>70</v>
      </c>
      <c r="B107" s="5" t="s">
        <v>12</v>
      </c>
      <c r="C107" s="49">
        <v>86</v>
      </c>
      <c r="D107" s="30">
        <v>0.66279069767441856</v>
      </c>
      <c r="E107" s="30">
        <v>0.7558139534883721</v>
      </c>
      <c r="F107" s="30">
        <v>0.12790697674418605</v>
      </c>
    </row>
    <row r="108" spans="1:7" x14ac:dyDescent="0.25">
      <c r="A108" s="49" t="s">
        <v>70</v>
      </c>
      <c r="B108" s="5" t="s">
        <v>94</v>
      </c>
      <c r="C108" s="79">
        <v>64</v>
      </c>
      <c r="D108" s="131">
        <v>0.765625</v>
      </c>
      <c r="E108" s="30">
        <v>0.875</v>
      </c>
      <c r="F108" s="30">
        <v>4.6875E-2</v>
      </c>
    </row>
    <row r="109" spans="1:7" x14ac:dyDescent="0.25">
      <c r="A109" s="49" t="s">
        <v>70</v>
      </c>
      <c r="B109" s="5" t="s">
        <v>95</v>
      </c>
      <c r="C109" s="49">
        <v>62</v>
      </c>
      <c r="D109" s="30">
        <v>0.80645161290322576</v>
      </c>
      <c r="E109" s="30">
        <v>0.83870967741935487</v>
      </c>
      <c r="F109" s="30">
        <v>8.0645161290322578E-2</v>
      </c>
    </row>
    <row r="110" spans="1:7" x14ac:dyDescent="0.25">
      <c r="A110" s="49" t="s">
        <v>70</v>
      </c>
      <c r="B110" s="5" t="s">
        <v>13</v>
      </c>
      <c r="C110" s="49">
        <v>158</v>
      </c>
      <c r="D110" s="30">
        <v>0.74683544303797467</v>
      </c>
      <c r="E110" s="30">
        <v>0.83544303797468356</v>
      </c>
      <c r="F110" s="30">
        <v>5.0632911392405063E-2</v>
      </c>
    </row>
    <row r="111" spans="1:7" x14ac:dyDescent="0.25">
      <c r="A111" s="49" t="s">
        <v>70</v>
      </c>
      <c r="B111" s="5" t="s">
        <v>14</v>
      </c>
      <c r="C111" s="49">
        <v>147</v>
      </c>
      <c r="D111" s="30">
        <v>0.77551020408163263</v>
      </c>
      <c r="E111" s="30">
        <v>0.8571428571428571</v>
      </c>
      <c r="F111" s="30">
        <v>5.4421768707482991E-2</v>
      </c>
    </row>
    <row r="112" spans="1:7" x14ac:dyDescent="0.25">
      <c r="A112" s="49" t="s">
        <v>70</v>
      </c>
      <c r="B112" s="5" t="s">
        <v>15</v>
      </c>
      <c r="C112" s="49">
        <v>99</v>
      </c>
      <c r="D112" s="30">
        <v>0.72727272727272729</v>
      </c>
      <c r="E112" s="30">
        <v>0.76767676767676762</v>
      </c>
      <c r="F112" s="30">
        <v>9.0909090909090912E-2</v>
      </c>
    </row>
    <row r="113" spans="1:8" x14ac:dyDescent="0.25">
      <c r="A113" s="49" t="s">
        <v>70</v>
      </c>
      <c r="B113" s="69" t="s">
        <v>90</v>
      </c>
      <c r="C113" s="49">
        <v>86</v>
      </c>
      <c r="D113" s="30">
        <v>0.7558139534883721</v>
      </c>
      <c r="E113" s="30">
        <v>0.86046511627906974</v>
      </c>
      <c r="F113" s="30">
        <v>9.3023255813953487E-2</v>
      </c>
    </row>
    <row r="114" spans="1:8" x14ac:dyDescent="0.25">
      <c r="A114" s="49" t="s">
        <v>70</v>
      </c>
      <c r="B114" s="14" t="s">
        <v>93</v>
      </c>
      <c r="C114" s="133">
        <v>74</v>
      </c>
      <c r="D114" s="30">
        <v>0.77027027027027029</v>
      </c>
      <c r="E114" s="30">
        <v>0.79729729729729726</v>
      </c>
      <c r="F114" s="30">
        <v>0.12162162162162163</v>
      </c>
    </row>
    <row r="115" spans="1:8" x14ac:dyDescent="0.25">
      <c r="A115" s="49" t="s">
        <v>70</v>
      </c>
      <c r="B115" s="14" t="s">
        <v>96</v>
      </c>
      <c r="C115" s="44">
        <v>60</v>
      </c>
      <c r="D115" s="30">
        <v>0.81666666666666665</v>
      </c>
      <c r="E115" s="30">
        <v>0.8833333333333333</v>
      </c>
      <c r="F115" s="30">
        <v>6.6666666666666666E-2</v>
      </c>
    </row>
    <row r="117" spans="1:8" x14ac:dyDescent="0.25">
      <c r="A117" s="1" t="s">
        <v>48</v>
      </c>
    </row>
    <row r="118" spans="1:8" x14ac:dyDescent="0.25">
      <c r="A118" s="53" t="s">
        <v>1</v>
      </c>
      <c r="B118" s="54" t="s">
        <v>2</v>
      </c>
      <c r="C118" s="54" t="s">
        <v>49</v>
      </c>
      <c r="D118" s="54" t="s">
        <v>50</v>
      </c>
      <c r="E118" s="54" t="s">
        <v>51</v>
      </c>
      <c r="F118" s="54" t="s">
        <v>88</v>
      </c>
      <c r="G118" s="54" t="s">
        <v>97</v>
      </c>
      <c r="H118" s="54" t="s">
        <v>98</v>
      </c>
    </row>
    <row r="119" spans="1:8" x14ac:dyDescent="0.25">
      <c r="A119" s="55" t="s">
        <v>69</v>
      </c>
      <c r="B119" s="55" t="s">
        <v>62</v>
      </c>
      <c r="C119" s="56">
        <v>4</v>
      </c>
      <c r="D119" s="56">
        <v>10</v>
      </c>
      <c r="E119" s="56">
        <v>12</v>
      </c>
      <c r="F119" s="49">
        <v>11</v>
      </c>
      <c r="G119" s="49">
        <v>5</v>
      </c>
      <c r="H119" s="49">
        <v>6</v>
      </c>
    </row>
    <row r="121" spans="1:8" x14ac:dyDescent="0.25">
      <c r="A121" s="1" t="s">
        <v>52</v>
      </c>
    </row>
    <row r="122" spans="1:8" s="34" customFormat="1" ht="45" x14ac:dyDescent="0.25">
      <c r="A122" s="57" t="s">
        <v>1</v>
      </c>
      <c r="B122" s="57" t="s">
        <v>2</v>
      </c>
      <c r="C122" s="57" t="s">
        <v>53</v>
      </c>
      <c r="D122" s="57" t="s">
        <v>54</v>
      </c>
      <c r="E122" s="58" t="s">
        <v>55</v>
      </c>
      <c r="F122" s="58" t="s">
        <v>56</v>
      </c>
      <c r="G122" s="58" t="s">
        <v>57</v>
      </c>
    </row>
    <row r="123" spans="1:8" x14ac:dyDescent="0.25">
      <c r="A123" s="49" t="s">
        <v>69</v>
      </c>
      <c r="B123" s="49" t="s">
        <v>62</v>
      </c>
      <c r="C123" s="49" t="s">
        <v>58</v>
      </c>
      <c r="D123" s="49">
        <v>6</v>
      </c>
      <c r="E123" s="30">
        <v>0</v>
      </c>
      <c r="F123" s="30">
        <v>0.16666666666666666</v>
      </c>
      <c r="G123" s="30">
        <v>0.5</v>
      </c>
    </row>
    <row r="124" spans="1:8" x14ac:dyDescent="0.25">
      <c r="A124" s="43" t="s">
        <v>71</v>
      </c>
      <c r="B124" s="43" t="s">
        <v>62</v>
      </c>
      <c r="C124" s="68" t="s">
        <v>59</v>
      </c>
      <c r="D124" s="44">
        <v>6</v>
      </c>
      <c r="E124" s="30">
        <v>0.16666666666666666</v>
      </c>
      <c r="F124" s="30">
        <v>0.66666666666666663</v>
      </c>
      <c r="G124" s="30">
        <v>1.3333333333333333</v>
      </c>
    </row>
    <row r="125" spans="1:8" x14ac:dyDescent="0.25">
      <c r="A125" s="49" t="s">
        <v>71</v>
      </c>
      <c r="B125" s="49" t="s">
        <v>62</v>
      </c>
      <c r="C125" s="49" t="s">
        <v>60</v>
      </c>
      <c r="D125" s="49">
        <v>12</v>
      </c>
      <c r="E125" s="30">
        <v>0</v>
      </c>
      <c r="F125" s="30">
        <v>8.3333333333333329E-2</v>
      </c>
      <c r="G125" s="30"/>
    </row>
    <row r="126" spans="1:8" x14ac:dyDescent="0.25">
      <c r="A126" s="49" t="s">
        <v>71</v>
      </c>
      <c r="B126" s="49" t="s">
        <v>62</v>
      </c>
      <c r="C126" s="86" t="s">
        <v>89</v>
      </c>
      <c r="D126" s="49">
        <v>16</v>
      </c>
      <c r="E126" s="30">
        <v>0</v>
      </c>
      <c r="F126" s="30">
        <v>6.25E-2</v>
      </c>
      <c r="G126" s="30">
        <v>6.25E-2</v>
      </c>
    </row>
    <row r="127" spans="1:8" x14ac:dyDescent="0.25">
      <c r="A127" s="49" t="s">
        <v>71</v>
      </c>
      <c r="B127" s="49" t="s">
        <v>62</v>
      </c>
      <c r="C127" s="86" t="s">
        <v>101</v>
      </c>
      <c r="D127" s="21">
        <v>9</v>
      </c>
      <c r="E127" s="30">
        <v>0</v>
      </c>
      <c r="F127" s="30">
        <v>0</v>
      </c>
      <c r="G127" s="30"/>
    </row>
    <row r="128" spans="1:8" x14ac:dyDescent="0.25">
      <c r="A128" s="49" t="s">
        <v>71</v>
      </c>
      <c r="B128" s="49" t="s">
        <v>62</v>
      </c>
      <c r="C128" s="86" t="s">
        <v>114</v>
      </c>
      <c r="D128" s="49">
        <v>8</v>
      </c>
      <c r="E128" s="30">
        <v>0</v>
      </c>
      <c r="F128" s="30">
        <v>0</v>
      </c>
      <c r="G128" s="30"/>
    </row>
    <row r="130" spans="1:7" x14ac:dyDescent="0.25">
      <c r="A130" s="145" t="s">
        <v>78</v>
      </c>
      <c r="B130" s="145"/>
      <c r="C130" s="145"/>
      <c r="D130" s="145"/>
      <c r="E130" s="145"/>
      <c r="F130" s="145"/>
      <c r="G130" s="145"/>
    </row>
    <row r="131" spans="1:7" x14ac:dyDescent="0.25">
      <c r="A131" s="1" t="s">
        <v>79</v>
      </c>
    </row>
    <row r="132" spans="1:7" x14ac:dyDescent="0.25">
      <c r="A132" s="1" t="s">
        <v>80</v>
      </c>
    </row>
    <row r="133" spans="1:7" x14ac:dyDescent="0.25">
      <c r="A133" s="1" t="s">
        <v>81</v>
      </c>
    </row>
    <row r="134" spans="1:7" x14ac:dyDescent="0.25">
      <c r="A134" s="1" t="s">
        <v>82</v>
      </c>
    </row>
  </sheetData>
  <mergeCells count="3">
    <mergeCell ref="A59:D59"/>
    <mergeCell ref="A73:C73"/>
    <mergeCell ref="A130:G130"/>
  </mergeCells>
  <pageMargins left="0.7" right="0.7" top="0.75" bottom="0.75" header="0.3" footer="0.3"/>
  <pageSetup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35"/>
  <sheetViews>
    <sheetView topLeftCell="A88" workbookViewId="0">
      <selection activeCell="H121" sqref="H121"/>
    </sheetView>
  </sheetViews>
  <sheetFormatPr defaultRowHeight="15" x14ac:dyDescent="0.25"/>
  <cols>
    <col min="1" max="1" width="36.85546875" customWidth="1"/>
    <col min="2" max="2" width="12.140625" customWidth="1"/>
    <col min="3" max="3" width="13" customWidth="1"/>
    <col min="4" max="4" width="10.710937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92</v>
      </c>
      <c r="B1" s="2" t="s">
        <v>112</v>
      </c>
    </row>
    <row r="2" spans="1:9" s="1" customFormat="1" x14ac:dyDescent="0.25">
      <c r="B2" s="2"/>
    </row>
    <row r="3" spans="1:9" s="1" customFormat="1" x14ac:dyDescent="0.25">
      <c r="A3" s="1" t="s">
        <v>0</v>
      </c>
      <c r="B3" s="2"/>
    </row>
    <row r="4" spans="1:9" s="1" customFormat="1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s="1" customFormat="1" x14ac:dyDescent="0.25">
      <c r="A5" s="5" t="s">
        <v>72</v>
      </c>
      <c r="B5" s="5" t="s">
        <v>62</v>
      </c>
      <c r="C5" s="5" t="s">
        <v>10</v>
      </c>
      <c r="D5" s="6"/>
      <c r="E5" s="7">
        <v>7</v>
      </c>
      <c r="F5" s="7">
        <v>41</v>
      </c>
      <c r="G5" s="7">
        <v>6</v>
      </c>
      <c r="H5" s="7">
        <v>2</v>
      </c>
      <c r="I5" s="7">
        <v>56</v>
      </c>
    </row>
    <row r="6" spans="1:9" s="1" customFormat="1" x14ac:dyDescent="0.25">
      <c r="A6" s="5" t="s">
        <v>72</v>
      </c>
      <c r="B6" s="5" t="s">
        <v>62</v>
      </c>
      <c r="C6" s="5" t="s">
        <v>11</v>
      </c>
      <c r="D6" s="6"/>
      <c r="E6" s="7">
        <v>15</v>
      </c>
      <c r="F6" s="7">
        <v>46</v>
      </c>
      <c r="G6" s="7">
        <v>9</v>
      </c>
      <c r="H6" s="7">
        <v>1</v>
      </c>
      <c r="I6" s="7">
        <v>71</v>
      </c>
    </row>
    <row r="7" spans="1:9" s="1" customFormat="1" x14ac:dyDescent="0.25">
      <c r="A7" s="5" t="s">
        <v>72</v>
      </c>
      <c r="B7" s="5" t="s">
        <v>62</v>
      </c>
      <c r="C7" s="5" t="s">
        <v>12</v>
      </c>
      <c r="D7" s="6"/>
      <c r="E7" s="7">
        <v>3</v>
      </c>
      <c r="F7" s="7">
        <v>41</v>
      </c>
      <c r="G7" s="7">
        <v>5</v>
      </c>
      <c r="H7" s="7">
        <v>3</v>
      </c>
      <c r="I7" s="7">
        <v>52</v>
      </c>
    </row>
    <row r="8" spans="1:9" s="1" customFormat="1" x14ac:dyDescent="0.25">
      <c r="A8" s="5" t="s">
        <v>72</v>
      </c>
      <c r="B8" s="5" t="s">
        <v>62</v>
      </c>
      <c r="C8" s="5" t="s">
        <v>94</v>
      </c>
      <c r="D8" s="134">
        <v>1</v>
      </c>
      <c r="E8" s="134">
        <v>4</v>
      </c>
      <c r="F8" s="134">
        <v>50</v>
      </c>
      <c r="G8" s="134">
        <v>9</v>
      </c>
      <c r="H8" s="134">
        <v>2</v>
      </c>
      <c r="I8" s="134">
        <v>66</v>
      </c>
    </row>
    <row r="9" spans="1:9" s="1" customFormat="1" x14ac:dyDescent="0.25">
      <c r="A9" s="5" t="s">
        <v>72</v>
      </c>
      <c r="B9" s="5" t="s">
        <v>62</v>
      </c>
      <c r="C9" s="5" t="s">
        <v>95</v>
      </c>
      <c r="D9" s="100"/>
      <c r="E9" s="135">
        <v>10</v>
      </c>
      <c r="F9" s="135">
        <v>47</v>
      </c>
      <c r="G9" s="135">
        <v>1</v>
      </c>
      <c r="H9" s="135">
        <v>4</v>
      </c>
      <c r="I9" s="135">
        <v>62</v>
      </c>
    </row>
    <row r="10" spans="1:9" s="1" customFormat="1" x14ac:dyDescent="0.25">
      <c r="A10" s="5" t="s">
        <v>72</v>
      </c>
      <c r="B10" s="5" t="s">
        <v>62</v>
      </c>
      <c r="C10" s="5" t="s">
        <v>13</v>
      </c>
      <c r="D10" s="6"/>
      <c r="E10" s="7">
        <v>5</v>
      </c>
      <c r="F10" s="7">
        <v>45</v>
      </c>
      <c r="G10" s="7">
        <v>2</v>
      </c>
      <c r="H10" s="6"/>
      <c r="I10" s="7">
        <v>52</v>
      </c>
    </row>
    <row r="11" spans="1:9" s="1" customFormat="1" x14ac:dyDescent="0.25">
      <c r="A11" s="5" t="s">
        <v>72</v>
      </c>
      <c r="B11" s="5" t="s">
        <v>62</v>
      </c>
      <c r="C11" s="5" t="s">
        <v>14</v>
      </c>
      <c r="D11" s="6"/>
      <c r="E11" s="7">
        <v>11</v>
      </c>
      <c r="F11" s="7">
        <v>35</v>
      </c>
      <c r="G11" s="7">
        <v>5</v>
      </c>
      <c r="H11" s="7">
        <v>1</v>
      </c>
      <c r="I11" s="7">
        <v>52</v>
      </c>
    </row>
    <row r="12" spans="1:9" s="1" customFormat="1" x14ac:dyDescent="0.25">
      <c r="A12" s="5" t="s">
        <v>72</v>
      </c>
      <c r="B12" s="5" t="s">
        <v>62</v>
      </c>
      <c r="C12" s="5" t="s">
        <v>15</v>
      </c>
      <c r="D12" s="6"/>
      <c r="E12" s="7">
        <v>2</v>
      </c>
      <c r="F12" s="7">
        <v>38</v>
      </c>
      <c r="G12" s="7">
        <v>4</v>
      </c>
      <c r="H12" s="7">
        <v>2</v>
      </c>
      <c r="I12" s="7">
        <v>46</v>
      </c>
    </row>
    <row r="13" spans="1:9" s="1" customFormat="1" x14ac:dyDescent="0.25">
      <c r="A13" s="5" t="s">
        <v>72</v>
      </c>
      <c r="B13" s="5" t="s">
        <v>62</v>
      </c>
      <c r="C13" s="69" t="s">
        <v>90</v>
      </c>
      <c r="D13" s="70">
        <v>1</v>
      </c>
      <c r="E13" s="70">
        <v>2</v>
      </c>
      <c r="F13" s="70">
        <v>34</v>
      </c>
      <c r="G13" s="70">
        <v>3</v>
      </c>
      <c r="H13" s="70">
        <v>2</v>
      </c>
      <c r="I13" s="70">
        <v>42</v>
      </c>
    </row>
    <row r="14" spans="1:9" s="1" customFormat="1" x14ac:dyDescent="0.25">
      <c r="A14" s="5" t="s">
        <v>72</v>
      </c>
      <c r="B14" s="5" t="s">
        <v>62</v>
      </c>
      <c r="C14" s="14" t="s">
        <v>93</v>
      </c>
      <c r="D14" s="104"/>
      <c r="E14" s="136">
        <v>3</v>
      </c>
      <c r="F14" s="136">
        <v>47</v>
      </c>
      <c r="G14" s="136">
        <v>3</v>
      </c>
      <c r="H14" s="136">
        <v>1</v>
      </c>
      <c r="I14" s="136">
        <v>54</v>
      </c>
    </row>
    <row r="15" spans="1:9" s="1" customFormat="1" x14ac:dyDescent="0.25">
      <c r="A15" s="5" t="s">
        <v>72</v>
      </c>
      <c r="B15" s="5" t="s">
        <v>62</v>
      </c>
      <c r="C15" s="14" t="s">
        <v>96</v>
      </c>
      <c r="D15" s="102"/>
      <c r="E15" s="137">
        <v>4</v>
      </c>
      <c r="F15" s="137">
        <v>38</v>
      </c>
      <c r="G15" s="102"/>
      <c r="H15" s="137">
        <v>2</v>
      </c>
      <c r="I15" s="137">
        <v>44</v>
      </c>
    </row>
    <row r="16" spans="1:9" s="1" customFormat="1" x14ac:dyDescent="0.25">
      <c r="A16" s="8"/>
      <c r="B16" s="8"/>
      <c r="C16" s="8"/>
      <c r="D16" s="9"/>
      <c r="E16" s="10"/>
      <c r="F16" s="10"/>
      <c r="G16" s="10"/>
      <c r="H16" s="10"/>
      <c r="I16" s="10"/>
    </row>
    <row r="17" spans="1:9" s="1" customFormat="1" x14ac:dyDescent="0.25">
      <c r="A17" s="11" t="s">
        <v>16</v>
      </c>
      <c r="B17" s="8"/>
      <c r="C17" s="8"/>
      <c r="D17" s="9"/>
      <c r="E17" s="10"/>
      <c r="F17" s="10"/>
      <c r="G17" s="10"/>
      <c r="H17" s="10"/>
      <c r="I17" s="10"/>
    </row>
    <row r="18" spans="1:9" s="1" customFormat="1" x14ac:dyDescent="0.25">
      <c r="A18" s="12" t="s">
        <v>1</v>
      </c>
      <c r="B18" s="13" t="s">
        <v>2</v>
      </c>
      <c r="C18" s="13" t="s">
        <v>3</v>
      </c>
      <c r="D18" s="13" t="s">
        <v>4</v>
      </c>
      <c r="E18" s="13" t="s">
        <v>5</v>
      </c>
      <c r="F18" s="13" t="s">
        <v>6</v>
      </c>
      <c r="G18" s="13" t="s">
        <v>7</v>
      </c>
      <c r="H18" s="13" t="s">
        <v>8</v>
      </c>
      <c r="I18" s="13" t="s">
        <v>17</v>
      </c>
    </row>
    <row r="19" spans="1:9" s="1" customFormat="1" x14ac:dyDescent="0.25">
      <c r="A19" s="14" t="s">
        <v>72</v>
      </c>
      <c r="B19" s="14" t="s">
        <v>62</v>
      </c>
      <c r="C19" s="5" t="s">
        <v>10</v>
      </c>
      <c r="D19" s="15"/>
      <c r="E19" s="16">
        <v>79</v>
      </c>
      <c r="F19" s="16">
        <v>543</v>
      </c>
      <c r="G19" s="16">
        <v>58</v>
      </c>
      <c r="H19" s="16">
        <v>29</v>
      </c>
      <c r="I19" s="16">
        <v>709</v>
      </c>
    </row>
    <row r="20" spans="1:9" s="1" customFormat="1" x14ac:dyDescent="0.25">
      <c r="A20" s="14" t="s">
        <v>72</v>
      </c>
      <c r="B20" s="14" t="s">
        <v>62</v>
      </c>
      <c r="C20" s="5" t="s">
        <v>11</v>
      </c>
      <c r="D20" s="15"/>
      <c r="E20" s="16">
        <v>123</v>
      </c>
      <c r="F20" s="16">
        <v>597</v>
      </c>
      <c r="G20" s="16">
        <v>115</v>
      </c>
      <c r="H20" s="16">
        <v>12</v>
      </c>
      <c r="I20" s="16">
        <v>847</v>
      </c>
    </row>
    <row r="21" spans="1:9" s="1" customFormat="1" x14ac:dyDescent="0.25">
      <c r="A21" s="14" t="s">
        <v>72</v>
      </c>
      <c r="B21" s="14" t="s">
        <v>62</v>
      </c>
      <c r="C21" s="5" t="s">
        <v>12</v>
      </c>
      <c r="D21" s="15"/>
      <c r="E21" s="16">
        <v>32</v>
      </c>
      <c r="F21" s="16">
        <v>532</v>
      </c>
      <c r="G21" s="16">
        <v>65</v>
      </c>
      <c r="H21" s="16">
        <v>28</v>
      </c>
      <c r="I21" s="16">
        <v>657</v>
      </c>
    </row>
    <row r="22" spans="1:9" s="1" customFormat="1" x14ac:dyDescent="0.25">
      <c r="A22" s="14" t="s">
        <v>72</v>
      </c>
      <c r="B22" s="14" t="s">
        <v>62</v>
      </c>
      <c r="C22" s="5" t="s">
        <v>94</v>
      </c>
      <c r="D22" s="7">
        <v>10</v>
      </c>
      <c r="E22" s="7">
        <v>36</v>
      </c>
      <c r="F22" s="7">
        <v>665</v>
      </c>
      <c r="G22" s="7">
        <v>106</v>
      </c>
      <c r="H22" s="7">
        <v>27</v>
      </c>
      <c r="I22" s="7">
        <v>844</v>
      </c>
    </row>
    <row r="23" spans="1:9" s="1" customFormat="1" x14ac:dyDescent="0.25">
      <c r="A23" s="14" t="s">
        <v>72</v>
      </c>
      <c r="B23" s="14" t="s">
        <v>62</v>
      </c>
      <c r="C23" s="5" t="s">
        <v>95</v>
      </c>
      <c r="D23" s="100"/>
      <c r="E23" s="135">
        <v>85</v>
      </c>
      <c r="F23" s="135">
        <v>631</v>
      </c>
      <c r="G23" s="135">
        <v>10</v>
      </c>
      <c r="H23" s="135">
        <v>44</v>
      </c>
      <c r="I23" s="135">
        <v>770</v>
      </c>
    </row>
    <row r="24" spans="1:9" s="1" customFormat="1" x14ac:dyDescent="0.25">
      <c r="A24" s="14" t="s">
        <v>72</v>
      </c>
      <c r="B24" s="14" t="s">
        <v>62</v>
      </c>
      <c r="C24" s="5" t="s">
        <v>13</v>
      </c>
      <c r="D24" s="15"/>
      <c r="E24" s="16">
        <v>54</v>
      </c>
      <c r="F24" s="16">
        <v>577</v>
      </c>
      <c r="G24" s="16">
        <v>25</v>
      </c>
      <c r="H24" s="15"/>
      <c r="I24" s="16">
        <v>656</v>
      </c>
    </row>
    <row r="25" spans="1:9" s="1" customFormat="1" x14ac:dyDescent="0.25">
      <c r="A25" s="14" t="s">
        <v>72</v>
      </c>
      <c r="B25" s="14" t="s">
        <v>62</v>
      </c>
      <c r="C25" s="5" t="s">
        <v>14</v>
      </c>
      <c r="D25" s="15"/>
      <c r="E25" s="16">
        <v>132</v>
      </c>
      <c r="F25" s="16">
        <v>469</v>
      </c>
      <c r="G25" s="16">
        <v>50</v>
      </c>
      <c r="H25" s="16">
        <v>12</v>
      </c>
      <c r="I25" s="16">
        <v>663</v>
      </c>
    </row>
    <row r="26" spans="1:9" s="1" customFormat="1" x14ac:dyDescent="0.25">
      <c r="A26" s="14" t="s">
        <v>72</v>
      </c>
      <c r="B26" s="14" t="s">
        <v>62</v>
      </c>
      <c r="C26" s="5" t="s">
        <v>15</v>
      </c>
      <c r="D26" s="15"/>
      <c r="E26" s="16">
        <v>18</v>
      </c>
      <c r="F26" s="16">
        <v>502</v>
      </c>
      <c r="G26" s="16">
        <v>40</v>
      </c>
      <c r="H26" s="16">
        <v>26</v>
      </c>
      <c r="I26" s="16">
        <v>586</v>
      </c>
    </row>
    <row r="27" spans="1:9" s="1" customFormat="1" x14ac:dyDescent="0.25">
      <c r="A27" s="14" t="s">
        <v>72</v>
      </c>
      <c r="B27" s="14" t="s">
        <v>62</v>
      </c>
      <c r="C27" s="69" t="s">
        <v>90</v>
      </c>
      <c r="D27" s="72">
        <v>12</v>
      </c>
      <c r="E27" s="72">
        <v>15</v>
      </c>
      <c r="F27" s="72">
        <v>438</v>
      </c>
      <c r="G27" s="72">
        <v>31</v>
      </c>
      <c r="H27" s="72">
        <v>30</v>
      </c>
      <c r="I27" s="72">
        <v>526</v>
      </c>
    </row>
    <row r="28" spans="1:9" s="1" customFormat="1" x14ac:dyDescent="0.25">
      <c r="A28" s="14" t="s">
        <v>72</v>
      </c>
      <c r="B28" s="14" t="s">
        <v>62</v>
      </c>
      <c r="C28" s="14" t="s">
        <v>93</v>
      </c>
      <c r="D28" s="104"/>
      <c r="E28" s="136">
        <v>27</v>
      </c>
      <c r="F28" s="136">
        <v>626</v>
      </c>
      <c r="G28" s="136">
        <v>39</v>
      </c>
      <c r="H28" s="136">
        <v>14</v>
      </c>
      <c r="I28" s="136">
        <v>706</v>
      </c>
    </row>
    <row r="29" spans="1:9" s="1" customFormat="1" x14ac:dyDescent="0.25">
      <c r="A29" s="14" t="s">
        <v>72</v>
      </c>
      <c r="B29" s="14" t="s">
        <v>62</v>
      </c>
      <c r="C29" s="14" t="s">
        <v>96</v>
      </c>
      <c r="D29" s="102"/>
      <c r="E29" s="137">
        <v>45</v>
      </c>
      <c r="F29" s="137">
        <v>509</v>
      </c>
      <c r="G29" s="102"/>
      <c r="H29" s="137">
        <v>26</v>
      </c>
      <c r="I29" s="137">
        <v>580</v>
      </c>
    </row>
    <row r="30" spans="1:9" s="1" customFormat="1" x14ac:dyDescent="0.25">
      <c r="A30" s="8"/>
      <c r="B30" s="8"/>
      <c r="C30" s="8"/>
      <c r="D30" s="9"/>
      <c r="E30" s="10"/>
      <c r="F30" s="10"/>
      <c r="G30" s="10"/>
      <c r="H30" s="10"/>
      <c r="I30" s="10"/>
    </row>
    <row r="31" spans="1:9" s="1" customFormat="1" x14ac:dyDescent="0.25">
      <c r="A31" s="11" t="s">
        <v>18</v>
      </c>
      <c r="B31" s="8"/>
      <c r="C31" s="8"/>
      <c r="D31" s="9"/>
      <c r="E31" s="10"/>
      <c r="F31" s="10"/>
      <c r="G31" s="10"/>
      <c r="H31" s="10"/>
      <c r="I31" s="10"/>
    </row>
    <row r="32" spans="1:9" s="1" customFormat="1" x14ac:dyDescent="0.25">
      <c r="A32" s="17" t="s">
        <v>19</v>
      </c>
      <c r="B32" s="18" t="s">
        <v>3</v>
      </c>
      <c r="C32" s="18" t="s">
        <v>4</v>
      </c>
      <c r="D32" s="18" t="s">
        <v>5</v>
      </c>
      <c r="E32" s="18" t="s">
        <v>6</v>
      </c>
      <c r="F32" s="18" t="s">
        <v>7</v>
      </c>
      <c r="G32" s="18" t="s">
        <v>8</v>
      </c>
      <c r="H32" s="18" t="s">
        <v>17</v>
      </c>
      <c r="I32" s="10"/>
    </row>
    <row r="33" spans="1:9" s="1" customFormat="1" x14ac:dyDescent="0.25">
      <c r="A33" s="19" t="s">
        <v>73</v>
      </c>
      <c r="B33" s="5" t="s">
        <v>10</v>
      </c>
      <c r="C33" s="20"/>
      <c r="D33" s="20"/>
      <c r="E33" s="21">
        <v>267</v>
      </c>
      <c r="F33" s="21">
        <v>4</v>
      </c>
      <c r="G33" s="20"/>
      <c r="H33" s="21">
        <v>271</v>
      </c>
      <c r="I33" s="10"/>
    </row>
    <row r="34" spans="1:9" s="1" customFormat="1" x14ac:dyDescent="0.25">
      <c r="A34" s="19" t="s">
        <v>73</v>
      </c>
      <c r="B34" s="5" t="s">
        <v>11</v>
      </c>
      <c r="C34" s="20"/>
      <c r="D34" s="20"/>
      <c r="E34" s="21">
        <v>245</v>
      </c>
      <c r="F34" s="21">
        <v>8</v>
      </c>
      <c r="G34" s="20"/>
      <c r="H34" s="21">
        <v>253</v>
      </c>
      <c r="I34" s="10"/>
    </row>
    <row r="35" spans="1:9" s="1" customFormat="1" x14ac:dyDescent="0.25">
      <c r="A35" s="19" t="s">
        <v>73</v>
      </c>
      <c r="B35" s="5" t="s">
        <v>12</v>
      </c>
      <c r="C35" s="20"/>
      <c r="D35" s="20"/>
      <c r="E35" s="21">
        <v>255</v>
      </c>
      <c r="F35" s="20"/>
      <c r="G35" s="20"/>
      <c r="H35" s="21">
        <v>255</v>
      </c>
      <c r="I35" s="10"/>
    </row>
    <row r="36" spans="1:9" s="1" customFormat="1" x14ac:dyDescent="0.25">
      <c r="A36" s="19" t="s">
        <v>73</v>
      </c>
      <c r="B36" s="5" t="s">
        <v>94</v>
      </c>
      <c r="C36" s="20"/>
      <c r="D36" s="20"/>
      <c r="E36" s="21">
        <v>218</v>
      </c>
      <c r="F36" s="20"/>
      <c r="G36" s="20"/>
      <c r="H36" s="21">
        <v>218</v>
      </c>
      <c r="I36" s="10"/>
    </row>
    <row r="37" spans="1:9" s="1" customFormat="1" x14ac:dyDescent="0.25">
      <c r="A37" s="19" t="s">
        <v>73</v>
      </c>
      <c r="B37" s="5" t="s">
        <v>95</v>
      </c>
      <c r="C37" s="20"/>
      <c r="D37" s="20"/>
      <c r="E37" s="7">
        <v>21</v>
      </c>
      <c r="F37" s="7">
        <v>165</v>
      </c>
      <c r="G37" s="6"/>
      <c r="H37" s="49">
        <f t="shared" ref="H37" si="0">SUM(C37:G37)</f>
        <v>186</v>
      </c>
      <c r="I37" s="10"/>
    </row>
    <row r="38" spans="1:9" s="1" customFormat="1" x14ac:dyDescent="0.25">
      <c r="A38" s="19" t="s">
        <v>73</v>
      </c>
      <c r="B38" s="5" t="s">
        <v>13</v>
      </c>
      <c r="C38" s="20"/>
      <c r="D38" s="20"/>
      <c r="E38" s="21">
        <v>445</v>
      </c>
      <c r="F38" s="21">
        <v>4</v>
      </c>
      <c r="G38" s="20"/>
      <c r="H38" s="21">
        <v>449</v>
      </c>
      <c r="I38" s="10"/>
    </row>
    <row r="39" spans="1:9" s="1" customFormat="1" x14ac:dyDescent="0.25">
      <c r="A39" s="19" t="s">
        <v>73</v>
      </c>
      <c r="B39" s="5" t="s">
        <v>14</v>
      </c>
      <c r="C39" s="20"/>
      <c r="D39" s="20"/>
      <c r="E39" s="21">
        <v>348</v>
      </c>
      <c r="F39" s="20"/>
      <c r="G39" s="20"/>
      <c r="H39" s="21">
        <v>348</v>
      </c>
      <c r="I39" s="10"/>
    </row>
    <row r="40" spans="1:9" s="1" customFormat="1" x14ac:dyDescent="0.25">
      <c r="A40" s="19" t="s">
        <v>73</v>
      </c>
      <c r="B40" s="5" t="s">
        <v>15</v>
      </c>
      <c r="C40" s="20"/>
      <c r="D40" s="20"/>
      <c r="E40" s="21">
        <v>329</v>
      </c>
      <c r="F40" s="21">
        <v>12</v>
      </c>
      <c r="G40" s="20"/>
      <c r="H40" s="21">
        <v>341</v>
      </c>
      <c r="I40" s="10"/>
    </row>
    <row r="41" spans="1:9" s="1" customFormat="1" x14ac:dyDescent="0.25">
      <c r="A41" s="19" t="s">
        <v>73</v>
      </c>
      <c r="B41" s="69" t="s">
        <v>90</v>
      </c>
      <c r="C41" s="20"/>
      <c r="D41" s="20"/>
      <c r="E41" s="74">
        <v>262</v>
      </c>
      <c r="F41" s="20"/>
      <c r="G41" s="20"/>
      <c r="H41" s="74">
        <v>262</v>
      </c>
      <c r="I41" s="10"/>
    </row>
    <row r="42" spans="1:9" s="1" customFormat="1" x14ac:dyDescent="0.25">
      <c r="A42" s="19" t="s">
        <v>73</v>
      </c>
      <c r="B42" s="14" t="s">
        <v>93</v>
      </c>
      <c r="C42" s="20"/>
      <c r="D42" s="20"/>
      <c r="E42" s="74">
        <v>307</v>
      </c>
      <c r="F42" s="20"/>
      <c r="G42" s="20"/>
      <c r="H42" s="74">
        <v>307</v>
      </c>
      <c r="I42" s="10"/>
    </row>
    <row r="43" spans="1:9" s="1" customFormat="1" x14ac:dyDescent="0.25">
      <c r="A43" s="19" t="s">
        <v>73</v>
      </c>
      <c r="B43" s="14" t="s">
        <v>96</v>
      </c>
      <c r="C43" s="20"/>
      <c r="D43" s="21">
        <v>45</v>
      </c>
      <c r="E43" s="21">
        <v>509</v>
      </c>
      <c r="F43" s="20"/>
      <c r="G43" s="21">
        <v>26</v>
      </c>
      <c r="H43" s="21">
        <v>580</v>
      </c>
      <c r="I43" s="10"/>
    </row>
    <row r="44" spans="1:9" s="1" customFormat="1" x14ac:dyDescent="0.25">
      <c r="A44" s="8"/>
      <c r="B44" s="8"/>
      <c r="C44" s="8"/>
      <c r="D44" s="9"/>
      <c r="E44" s="10"/>
      <c r="F44" s="10"/>
      <c r="G44" s="10"/>
      <c r="H44" s="10"/>
      <c r="I44" s="10"/>
    </row>
    <row r="45" spans="1:9" x14ac:dyDescent="0.25">
      <c r="A45" s="1" t="s">
        <v>20</v>
      </c>
    </row>
    <row r="46" spans="1:9" x14ac:dyDescent="0.25">
      <c r="A46" s="22" t="s">
        <v>1</v>
      </c>
      <c r="B46" s="23" t="s">
        <v>2</v>
      </c>
      <c r="C46" s="23" t="s">
        <v>3</v>
      </c>
      <c r="D46" s="24" t="s">
        <v>21</v>
      </c>
      <c r="E46" s="24" t="s">
        <v>22</v>
      </c>
      <c r="F46" s="24" t="s">
        <v>23</v>
      </c>
      <c r="G46" s="25" t="s">
        <v>24</v>
      </c>
    </row>
    <row r="47" spans="1:9" x14ac:dyDescent="0.25">
      <c r="A47" s="14" t="s">
        <v>72</v>
      </c>
      <c r="B47" s="14" t="s">
        <v>62</v>
      </c>
      <c r="C47" s="5" t="s">
        <v>10</v>
      </c>
      <c r="D47" s="26">
        <v>12.660714285714286</v>
      </c>
      <c r="E47" s="26">
        <v>10.946428571428571</v>
      </c>
      <c r="F47" s="26">
        <v>8</v>
      </c>
      <c r="G47" s="27">
        <v>2.1203571428571433</v>
      </c>
    </row>
    <row r="48" spans="1:9" x14ac:dyDescent="0.25">
      <c r="A48" s="14" t="s">
        <v>72</v>
      </c>
      <c r="B48" s="14" t="s">
        <v>62</v>
      </c>
      <c r="C48" s="5" t="s">
        <v>11</v>
      </c>
      <c r="D48" s="26">
        <v>11.929577464788732</v>
      </c>
      <c r="E48" s="26">
        <v>9.6760563380281699</v>
      </c>
      <c r="F48" s="26">
        <v>7.295774647887324</v>
      </c>
      <c r="G48" s="27">
        <v>1.8180281690140851</v>
      </c>
    </row>
    <row r="49" spans="1:7" x14ac:dyDescent="0.25">
      <c r="A49" s="14" t="s">
        <v>72</v>
      </c>
      <c r="B49" s="14" t="s">
        <v>62</v>
      </c>
      <c r="C49" s="5" t="s">
        <v>12</v>
      </c>
      <c r="D49" s="26">
        <v>12.634615384615385</v>
      </c>
      <c r="E49" s="26">
        <v>10.326923076923077</v>
      </c>
      <c r="F49" s="26">
        <v>9.0384615384615383</v>
      </c>
      <c r="G49" s="27">
        <v>2.1890384615384617</v>
      </c>
    </row>
    <row r="50" spans="1:7" x14ac:dyDescent="0.25">
      <c r="A50" s="14" t="s">
        <v>72</v>
      </c>
      <c r="B50" s="14" t="s">
        <v>62</v>
      </c>
      <c r="C50" s="5" t="s">
        <v>94</v>
      </c>
      <c r="D50" s="116">
        <v>12.65625</v>
      </c>
      <c r="E50" s="116">
        <v>680</v>
      </c>
      <c r="F50" s="116">
        <v>9.734375</v>
      </c>
      <c r="G50" s="117">
        <v>2.3021875000000001</v>
      </c>
    </row>
    <row r="51" spans="1:7" x14ac:dyDescent="0.25">
      <c r="A51" s="14" t="s">
        <v>72</v>
      </c>
      <c r="B51" s="14" t="s">
        <v>62</v>
      </c>
      <c r="C51" s="5" t="s">
        <v>95</v>
      </c>
      <c r="D51" s="138">
        <v>12.419354838709678</v>
      </c>
      <c r="E51" s="138">
        <v>11.03225806451613</v>
      </c>
      <c r="F51" s="138">
        <v>9.2258064516129039</v>
      </c>
      <c r="G51" s="139">
        <v>1.9969354838709668</v>
      </c>
    </row>
    <row r="52" spans="1:7" x14ac:dyDescent="0.25">
      <c r="A52" s="14" t="s">
        <v>72</v>
      </c>
      <c r="B52" s="14" t="s">
        <v>62</v>
      </c>
      <c r="C52" s="5" t="s">
        <v>13</v>
      </c>
      <c r="D52" s="26">
        <v>12.615384615384615</v>
      </c>
      <c r="E52" s="26">
        <v>11.076923076923077</v>
      </c>
      <c r="F52" s="26">
        <v>8.0384615384615383</v>
      </c>
      <c r="G52" s="27">
        <v>1.8640384615384613</v>
      </c>
    </row>
    <row r="53" spans="1:7" x14ac:dyDescent="0.25">
      <c r="A53" s="14" t="s">
        <v>72</v>
      </c>
      <c r="B53" s="14" t="s">
        <v>62</v>
      </c>
      <c r="C53" s="5" t="s">
        <v>14</v>
      </c>
      <c r="D53" s="26">
        <v>12.75</v>
      </c>
      <c r="E53" s="26">
        <v>11.384615384615385</v>
      </c>
      <c r="F53" s="26">
        <v>8.8461538461538467</v>
      </c>
      <c r="G53" s="27">
        <v>1.9844230769230771</v>
      </c>
    </row>
    <row r="54" spans="1:7" x14ac:dyDescent="0.25">
      <c r="A54" s="14" t="s">
        <v>72</v>
      </c>
      <c r="B54" s="14" t="s">
        <v>62</v>
      </c>
      <c r="C54" s="5" t="s">
        <v>15</v>
      </c>
      <c r="D54" s="26">
        <v>12.739130434782609</v>
      </c>
      <c r="E54" s="26">
        <v>9.804347826086957</v>
      </c>
      <c r="F54" s="26">
        <v>7.0652173913043477</v>
      </c>
      <c r="G54" s="27">
        <v>1.4482608695652175</v>
      </c>
    </row>
    <row r="55" spans="1:7" x14ac:dyDescent="0.25">
      <c r="A55" s="14" t="s">
        <v>72</v>
      </c>
      <c r="B55" s="14" t="s">
        <v>62</v>
      </c>
      <c r="C55" s="69" t="s">
        <v>90</v>
      </c>
      <c r="D55" s="26">
        <v>12.523809523809524</v>
      </c>
      <c r="E55" s="26">
        <v>10.976190476190476</v>
      </c>
      <c r="F55" s="26">
        <v>9.3333333333333339</v>
      </c>
      <c r="G55" s="27">
        <v>1.9233333333333338</v>
      </c>
    </row>
    <row r="56" spans="1:7" x14ac:dyDescent="0.25">
      <c r="A56" s="14" t="s">
        <v>72</v>
      </c>
      <c r="B56" s="14" t="s">
        <v>62</v>
      </c>
      <c r="C56" s="14" t="s">
        <v>93</v>
      </c>
      <c r="D56" s="116">
        <v>13.09433962264151</v>
      </c>
      <c r="E56" s="116">
        <v>11.924528301886792</v>
      </c>
      <c r="F56" s="116">
        <v>10.339622641509434</v>
      </c>
      <c r="G56" s="117">
        <v>2.2371698113207548</v>
      </c>
    </row>
    <row r="57" spans="1:7" x14ac:dyDescent="0.25">
      <c r="A57" s="14" t="s">
        <v>72</v>
      </c>
      <c r="B57" s="14" t="s">
        <v>62</v>
      </c>
      <c r="C57" s="14" t="s">
        <v>96</v>
      </c>
      <c r="D57" s="118">
        <v>13.181818181818182</v>
      </c>
      <c r="E57" s="118">
        <v>11.386363636363637</v>
      </c>
      <c r="F57" s="118">
        <v>10.25</v>
      </c>
      <c r="G57" s="119">
        <v>2.0552272727272727</v>
      </c>
    </row>
    <row r="59" spans="1:7" x14ac:dyDescent="0.25">
      <c r="A59" s="143" t="s">
        <v>25</v>
      </c>
      <c r="B59" s="143"/>
      <c r="C59" s="143"/>
      <c r="D59" s="143"/>
    </row>
    <row r="60" spans="1:7" x14ac:dyDescent="0.25">
      <c r="A60" s="17" t="s">
        <v>19</v>
      </c>
      <c r="B60" s="18" t="s">
        <v>3</v>
      </c>
      <c r="C60" s="18" t="s">
        <v>26</v>
      </c>
      <c r="D60" s="18" t="s">
        <v>27</v>
      </c>
      <c r="E60" s="18" t="s">
        <v>28</v>
      </c>
      <c r="F60" s="28" t="s">
        <v>29</v>
      </c>
      <c r="G60" s="29" t="s">
        <v>30</v>
      </c>
    </row>
    <row r="61" spans="1:7" x14ac:dyDescent="0.25">
      <c r="A61" s="19" t="s">
        <v>73</v>
      </c>
      <c r="B61" s="5" t="s">
        <v>10</v>
      </c>
      <c r="C61" s="21">
        <v>5</v>
      </c>
      <c r="D61" s="21">
        <v>80</v>
      </c>
      <c r="E61" s="21">
        <v>68</v>
      </c>
      <c r="F61" s="30">
        <f t="shared" ref="F61:F68" si="1">E61/D61</f>
        <v>0.85</v>
      </c>
      <c r="G61" s="31">
        <f t="shared" ref="G61:G68" si="2">E61/C61</f>
        <v>13.6</v>
      </c>
    </row>
    <row r="62" spans="1:7" x14ac:dyDescent="0.25">
      <c r="A62" s="19" t="s">
        <v>73</v>
      </c>
      <c r="B62" s="5" t="s">
        <v>11</v>
      </c>
      <c r="C62" s="21">
        <v>5</v>
      </c>
      <c r="D62" s="21">
        <v>81</v>
      </c>
      <c r="E62" s="21">
        <v>54</v>
      </c>
      <c r="F62" s="30">
        <f t="shared" si="1"/>
        <v>0.66666666666666663</v>
      </c>
      <c r="G62" s="31">
        <f t="shared" si="2"/>
        <v>10.8</v>
      </c>
    </row>
    <row r="63" spans="1:7" x14ac:dyDescent="0.25">
      <c r="A63" s="19" t="s">
        <v>73</v>
      </c>
      <c r="B63" s="5" t="s">
        <v>12</v>
      </c>
      <c r="C63" s="21">
        <v>5</v>
      </c>
      <c r="D63" s="21">
        <v>77</v>
      </c>
      <c r="E63" s="21">
        <v>49</v>
      </c>
      <c r="F63" s="30">
        <f t="shared" si="1"/>
        <v>0.63636363636363635</v>
      </c>
      <c r="G63" s="31">
        <f t="shared" si="2"/>
        <v>9.8000000000000007</v>
      </c>
    </row>
    <row r="64" spans="1:7" x14ac:dyDescent="0.25">
      <c r="A64" s="19" t="s">
        <v>73</v>
      </c>
      <c r="B64" s="5" t="s">
        <v>94</v>
      </c>
      <c r="C64" s="7">
        <v>5</v>
      </c>
      <c r="D64" s="7">
        <v>77</v>
      </c>
      <c r="E64" s="7">
        <v>45</v>
      </c>
      <c r="F64" s="30">
        <v>0.58441558441558439</v>
      </c>
      <c r="G64" s="31">
        <v>9</v>
      </c>
    </row>
    <row r="65" spans="1:7" x14ac:dyDescent="0.25">
      <c r="A65" s="19" t="s">
        <v>73</v>
      </c>
      <c r="B65" s="5" t="s">
        <v>95</v>
      </c>
      <c r="C65" s="7">
        <v>5</v>
      </c>
      <c r="D65" s="7">
        <v>80</v>
      </c>
      <c r="E65" s="7">
        <v>63</v>
      </c>
      <c r="F65" s="30">
        <v>0.78749999999999998</v>
      </c>
      <c r="G65" s="31">
        <v>12.6</v>
      </c>
    </row>
    <row r="66" spans="1:7" x14ac:dyDescent="0.25">
      <c r="A66" s="19" t="s">
        <v>73</v>
      </c>
      <c r="B66" s="5" t="s">
        <v>13</v>
      </c>
      <c r="C66" s="21">
        <v>8</v>
      </c>
      <c r="D66" s="21">
        <v>145</v>
      </c>
      <c r="E66" s="21">
        <v>114</v>
      </c>
      <c r="F66" s="30">
        <f t="shared" si="1"/>
        <v>0.78620689655172415</v>
      </c>
      <c r="G66" s="31">
        <f t="shared" si="2"/>
        <v>14.25</v>
      </c>
    </row>
    <row r="67" spans="1:7" x14ac:dyDescent="0.25">
      <c r="A67" s="19" t="s">
        <v>73</v>
      </c>
      <c r="B67" s="5" t="s">
        <v>14</v>
      </c>
      <c r="C67" s="21">
        <v>7</v>
      </c>
      <c r="D67" s="21">
        <v>128</v>
      </c>
      <c r="E67" s="21">
        <v>93</v>
      </c>
      <c r="F67" s="30">
        <f t="shared" si="1"/>
        <v>0.7265625</v>
      </c>
      <c r="G67" s="31">
        <f t="shared" si="2"/>
        <v>13.285714285714286</v>
      </c>
    </row>
    <row r="68" spans="1:7" x14ac:dyDescent="0.25">
      <c r="A68" s="19" t="s">
        <v>73</v>
      </c>
      <c r="B68" s="5" t="s">
        <v>15</v>
      </c>
      <c r="C68" s="21">
        <v>7</v>
      </c>
      <c r="D68" s="21">
        <v>119</v>
      </c>
      <c r="E68" s="21">
        <v>80</v>
      </c>
      <c r="F68" s="30">
        <f t="shared" si="1"/>
        <v>0.67226890756302526</v>
      </c>
      <c r="G68" s="31">
        <f t="shared" si="2"/>
        <v>11.428571428571429</v>
      </c>
    </row>
    <row r="69" spans="1:7" x14ac:dyDescent="0.25">
      <c r="A69" s="19" t="s">
        <v>73</v>
      </c>
      <c r="B69" s="69" t="s">
        <v>90</v>
      </c>
      <c r="C69" s="21">
        <v>7</v>
      </c>
      <c r="D69" s="21">
        <v>116</v>
      </c>
      <c r="E69" s="21">
        <v>72</v>
      </c>
      <c r="F69" s="30">
        <v>0.62068965517241381</v>
      </c>
      <c r="G69" s="31">
        <v>10.285714285714286</v>
      </c>
    </row>
    <row r="70" spans="1:7" x14ac:dyDescent="0.25">
      <c r="A70" s="19" t="s">
        <v>73</v>
      </c>
      <c r="B70" s="14" t="s">
        <v>93</v>
      </c>
      <c r="C70" s="7">
        <v>7</v>
      </c>
      <c r="D70" s="7">
        <v>118</v>
      </c>
      <c r="E70" s="7">
        <v>83</v>
      </c>
      <c r="F70" s="30">
        <v>0.70338983050847459</v>
      </c>
      <c r="G70" s="31">
        <v>11.857142857142858</v>
      </c>
    </row>
    <row r="71" spans="1:7" x14ac:dyDescent="0.25">
      <c r="A71" s="19" t="s">
        <v>73</v>
      </c>
      <c r="B71" s="14" t="s">
        <v>96</v>
      </c>
      <c r="C71" s="81">
        <v>6</v>
      </c>
      <c r="D71" s="81">
        <v>106</v>
      </c>
      <c r="E71" s="81">
        <v>90</v>
      </c>
      <c r="F71" s="30">
        <f t="shared" ref="F71" si="3">E71/D71</f>
        <v>0.84905660377358494</v>
      </c>
      <c r="G71" s="31">
        <f t="shared" ref="G71" si="4">E71/C71</f>
        <v>15</v>
      </c>
    </row>
    <row r="73" spans="1:7" x14ac:dyDescent="0.25">
      <c r="A73" s="144" t="s">
        <v>31</v>
      </c>
      <c r="B73" s="144"/>
      <c r="C73" s="144"/>
    </row>
    <row r="74" spans="1:7" s="34" customFormat="1" ht="45" x14ac:dyDescent="0.25">
      <c r="A74" s="32" t="s">
        <v>32</v>
      </c>
      <c r="B74" s="33" t="s">
        <v>2</v>
      </c>
      <c r="C74" s="33" t="s">
        <v>33</v>
      </c>
      <c r="D74" s="33" t="s">
        <v>34</v>
      </c>
      <c r="E74" s="33" t="s">
        <v>35</v>
      </c>
      <c r="F74" s="33" t="s">
        <v>36</v>
      </c>
      <c r="G74" s="33" t="s">
        <v>37</v>
      </c>
    </row>
    <row r="75" spans="1:7" x14ac:dyDescent="0.25">
      <c r="A75" s="19" t="s">
        <v>72</v>
      </c>
      <c r="B75" s="35" t="s">
        <v>62</v>
      </c>
      <c r="C75" s="21">
        <v>10</v>
      </c>
      <c r="D75" s="21">
        <v>8</v>
      </c>
      <c r="E75" s="21">
        <v>7</v>
      </c>
      <c r="F75" s="30">
        <f t="shared" ref="F75" si="5">D75/C75</f>
        <v>0.8</v>
      </c>
      <c r="G75" s="30">
        <f t="shared" ref="G75" si="6">E75/C75</f>
        <v>0.7</v>
      </c>
    </row>
    <row r="76" spans="1:7" x14ac:dyDescent="0.25">
      <c r="A76" s="36"/>
      <c r="B76" s="37"/>
      <c r="C76" s="38"/>
      <c r="D76" s="38"/>
      <c r="E76" s="38"/>
      <c r="F76" s="39"/>
      <c r="G76" s="39"/>
    </row>
    <row r="77" spans="1:7" s="34" customFormat="1" ht="45" x14ac:dyDescent="0.25">
      <c r="A77" s="40" t="s">
        <v>1</v>
      </c>
      <c r="B77" s="41" t="s">
        <v>2</v>
      </c>
      <c r="C77" s="41" t="s">
        <v>38</v>
      </c>
      <c r="D77" s="41" t="s">
        <v>39</v>
      </c>
      <c r="E77" s="41" t="s">
        <v>40</v>
      </c>
      <c r="F77" s="42" t="s">
        <v>41</v>
      </c>
      <c r="G77" s="42" t="s">
        <v>42</v>
      </c>
    </row>
    <row r="78" spans="1:7" x14ac:dyDescent="0.25">
      <c r="A78" s="43" t="s">
        <v>72</v>
      </c>
      <c r="B78" s="43" t="s">
        <v>62</v>
      </c>
      <c r="C78" s="44">
        <v>15</v>
      </c>
      <c r="D78" s="44">
        <v>7</v>
      </c>
      <c r="E78" s="44">
        <v>6</v>
      </c>
      <c r="F78" s="45">
        <f t="shared" ref="F78" si="7">D78/C78</f>
        <v>0.46666666666666667</v>
      </c>
      <c r="G78" s="45">
        <f t="shared" ref="G78" si="8">E78/C78</f>
        <v>0.4</v>
      </c>
    </row>
    <row r="79" spans="1:7" x14ac:dyDescent="0.25">
      <c r="A79" s="64"/>
      <c r="B79" s="64"/>
      <c r="C79" s="65"/>
      <c r="D79" s="65"/>
      <c r="E79" s="65"/>
      <c r="F79" s="67"/>
      <c r="G79" s="67"/>
    </row>
    <row r="80" spans="1:7" ht="45" x14ac:dyDescent="0.25">
      <c r="A80" s="40" t="s">
        <v>1</v>
      </c>
      <c r="B80" s="41" t="s">
        <v>2</v>
      </c>
      <c r="C80" s="41" t="s">
        <v>83</v>
      </c>
      <c r="D80" s="41" t="s">
        <v>84</v>
      </c>
      <c r="E80" s="41" t="s">
        <v>85</v>
      </c>
      <c r="F80" s="42" t="s">
        <v>86</v>
      </c>
      <c r="G80" s="42" t="s">
        <v>87</v>
      </c>
    </row>
    <row r="81" spans="1:7" x14ac:dyDescent="0.25">
      <c r="A81" s="43" t="s">
        <v>72</v>
      </c>
      <c r="B81" s="43" t="s">
        <v>62</v>
      </c>
      <c r="C81" s="44">
        <v>7</v>
      </c>
      <c r="D81" s="44">
        <v>8</v>
      </c>
      <c r="E81" s="44">
        <v>6</v>
      </c>
      <c r="F81" s="45">
        <f t="shared" ref="F81" si="9">D81/C81</f>
        <v>1.1428571428571428</v>
      </c>
      <c r="G81" s="45">
        <f t="shared" ref="G81" si="10">E81/C81</f>
        <v>0.8571428571428571</v>
      </c>
    </row>
    <row r="82" spans="1:7" x14ac:dyDescent="0.25">
      <c r="A82" s="64"/>
      <c r="B82" s="64"/>
      <c r="C82" s="65"/>
      <c r="D82" s="65"/>
      <c r="E82" s="65"/>
      <c r="F82" s="67"/>
      <c r="G82" s="67"/>
    </row>
    <row r="83" spans="1:7" ht="45" x14ac:dyDescent="0.25">
      <c r="A83" s="40" t="s">
        <v>1</v>
      </c>
      <c r="B83" s="41" t="s">
        <v>2</v>
      </c>
      <c r="C83" s="41" t="s">
        <v>102</v>
      </c>
      <c r="D83" s="41" t="s">
        <v>103</v>
      </c>
      <c r="E83" s="41" t="s">
        <v>104</v>
      </c>
      <c r="F83" s="42" t="s">
        <v>105</v>
      </c>
      <c r="G83" s="42" t="s">
        <v>106</v>
      </c>
    </row>
    <row r="84" spans="1:7" x14ac:dyDescent="0.25">
      <c r="A84" s="43" t="s">
        <v>72</v>
      </c>
      <c r="B84" s="43" t="s">
        <v>62</v>
      </c>
      <c r="C84" s="7">
        <v>22</v>
      </c>
      <c r="D84" s="140">
        <v>18</v>
      </c>
      <c r="E84" s="7">
        <v>16</v>
      </c>
      <c r="F84" s="45">
        <f t="shared" ref="F84" si="11">D84/C84</f>
        <v>0.81818181818181823</v>
      </c>
      <c r="G84" s="45">
        <f t="shared" ref="G84" si="12">E84/C84</f>
        <v>0.72727272727272729</v>
      </c>
    </row>
    <row r="85" spans="1:7" x14ac:dyDescent="0.25">
      <c r="A85" s="64"/>
      <c r="B85" s="64"/>
      <c r="C85" s="65"/>
      <c r="D85" s="65"/>
      <c r="E85" s="65"/>
      <c r="F85" s="67"/>
      <c r="G85" s="67"/>
    </row>
    <row r="86" spans="1:7" ht="45" x14ac:dyDescent="0.25">
      <c r="A86" s="40" t="s">
        <v>1</v>
      </c>
      <c r="B86" s="41" t="s">
        <v>2</v>
      </c>
      <c r="C86" s="41" t="s">
        <v>107</v>
      </c>
      <c r="D86" s="41" t="s">
        <v>108</v>
      </c>
      <c r="E86" s="41" t="s">
        <v>109</v>
      </c>
      <c r="F86" s="42" t="s">
        <v>110</v>
      </c>
      <c r="G86" s="42" t="s">
        <v>111</v>
      </c>
    </row>
    <row r="87" spans="1:7" x14ac:dyDescent="0.25">
      <c r="A87" s="43" t="s">
        <v>72</v>
      </c>
      <c r="B87" s="43" t="s">
        <v>62</v>
      </c>
      <c r="C87" s="16">
        <v>4</v>
      </c>
      <c r="D87" s="16">
        <v>3</v>
      </c>
      <c r="E87" s="44"/>
      <c r="F87" s="45">
        <f t="shared" ref="F87" si="13">D87/C87</f>
        <v>0.75</v>
      </c>
      <c r="G87" s="45">
        <f t="shared" ref="G87" si="14">E87/C87</f>
        <v>0</v>
      </c>
    </row>
    <row r="88" spans="1:7" x14ac:dyDescent="0.25">
      <c r="A88" s="64"/>
      <c r="B88" s="64"/>
      <c r="C88" s="65"/>
      <c r="D88" s="65"/>
      <c r="E88" s="65"/>
      <c r="F88" s="67"/>
      <c r="G88" s="67"/>
    </row>
    <row r="89" spans="1:7" x14ac:dyDescent="0.25">
      <c r="A89" s="64"/>
      <c r="B89" s="64"/>
      <c r="C89" s="65"/>
      <c r="D89" s="65"/>
      <c r="E89" s="65"/>
      <c r="F89" s="67"/>
      <c r="G89" s="67"/>
    </row>
    <row r="90" spans="1:7" x14ac:dyDescent="0.25">
      <c r="A90" s="1" t="s">
        <v>43</v>
      </c>
    </row>
    <row r="91" spans="1:7" x14ac:dyDescent="0.25">
      <c r="A91" s="46" t="s">
        <v>1</v>
      </c>
      <c r="B91" s="46" t="s">
        <v>2</v>
      </c>
      <c r="C91" s="47" t="s">
        <v>3</v>
      </c>
      <c r="D91" s="47" t="s">
        <v>9</v>
      </c>
      <c r="E91" s="48" t="s">
        <v>44</v>
      </c>
      <c r="F91" s="48" t="s">
        <v>45</v>
      </c>
      <c r="G91" s="48" t="s">
        <v>46</v>
      </c>
    </row>
    <row r="92" spans="1:7" x14ac:dyDescent="0.25">
      <c r="A92" s="49" t="s">
        <v>72</v>
      </c>
      <c r="B92" s="49" t="s">
        <v>62</v>
      </c>
      <c r="C92" s="5" t="s">
        <v>10</v>
      </c>
      <c r="D92" s="49">
        <v>264</v>
      </c>
      <c r="E92" s="30">
        <v>0.57196969696969702</v>
      </c>
      <c r="F92" s="30">
        <v>0.67045454545454541</v>
      </c>
      <c r="G92" s="30">
        <v>0.11742424242424243</v>
      </c>
    </row>
    <row r="93" spans="1:7" x14ac:dyDescent="0.25">
      <c r="A93" s="49" t="s">
        <v>72</v>
      </c>
      <c r="B93" s="49" t="s">
        <v>62</v>
      </c>
      <c r="C93" s="5" t="s">
        <v>11</v>
      </c>
      <c r="D93" s="49">
        <v>237</v>
      </c>
      <c r="E93" s="30">
        <v>0.62447257383966248</v>
      </c>
      <c r="F93" s="30">
        <v>0.75105485232067515</v>
      </c>
      <c r="G93" s="30">
        <v>8.4388185654008435E-2</v>
      </c>
    </row>
    <row r="94" spans="1:7" x14ac:dyDescent="0.25">
      <c r="A94" s="49" t="s">
        <v>72</v>
      </c>
      <c r="B94" s="49" t="s">
        <v>62</v>
      </c>
      <c r="C94" s="5" t="s">
        <v>12</v>
      </c>
      <c r="D94" s="49">
        <v>207</v>
      </c>
      <c r="E94" s="30">
        <v>0.62318840579710144</v>
      </c>
      <c r="F94" s="30">
        <v>0.72463768115942029</v>
      </c>
      <c r="G94" s="30">
        <v>0.14975845410628019</v>
      </c>
    </row>
    <row r="95" spans="1:7" x14ac:dyDescent="0.25">
      <c r="A95" s="49" t="s">
        <v>72</v>
      </c>
      <c r="B95" s="49" t="s">
        <v>62</v>
      </c>
      <c r="C95" s="5" t="s">
        <v>94</v>
      </c>
      <c r="D95" s="81">
        <v>249</v>
      </c>
      <c r="E95" s="30">
        <v>0.70281124497991965</v>
      </c>
      <c r="F95" s="30">
        <v>0.76305220883534142</v>
      </c>
      <c r="G95" s="30">
        <v>0.10441767068273092</v>
      </c>
    </row>
    <row r="96" spans="1:7" x14ac:dyDescent="0.25">
      <c r="A96" s="49" t="s">
        <v>72</v>
      </c>
      <c r="B96" s="49" t="s">
        <v>62</v>
      </c>
      <c r="C96" s="5" t="s">
        <v>95</v>
      </c>
      <c r="D96" s="49">
        <v>207</v>
      </c>
      <c r="E96" s="30">
        <v>0.66183574879227058</v>
      </c>
      <c r="F96" s="129">
        <v>0.93103448275862066</v>
      </c>
      <c r="G96" s="129">
        <v>7.7294685990338161E-2</v>
      </c>
    </row>
    <row r="97" spans="1:7" x14ac:dyDescent="0.25">
      <c r="A97" s="49" t="s">
        <v>72</v>
      </c>
      <c r="B97" s="49" t="s">
        <v>62</v>
      </c>
      <c r="C97" s="5" t="s">
        <v>13</v>
      </c>
      <c r="D97" s="49">
        <v>209</v>
      </c>
      <c r="E97" s="30">
        <v>0.55980861244019142</v>
      </c>
      <c r="F97" s="30">
        <v>0.68899521531100483</v>
      </c>
      <c r="G97" s="30">
        <v>0.12440191387559808</v>
      </c>
    </row>
    <row r="98" spans="1:7" x14ac:dyDescent="0.25">
      <c r="A98" s="49" t="s">
        <v>72</v>
      </c>
      <c r="B98" s="49" t="s">
        <v>62</v>
      </c>
      <c r="C98" s="5" t="s">
        <v>14</v>
      </c>
      <c r="D98" s="49">
        <v>207</v>
      </c>
      <c r="E98" s="30">
        <v>0.67149758454106279</v>
      </c>
      <c r="F98" s="30">
        <v>0.78260869565217395</v>
      </c>
      <c r="G98" s="30">
        <v>6.280193236714976E-2</v>
      </c>
    </row>
    <row r="99" spans="1:7" x14ac:dyDescent="0.25">
      <c r="A99" s="49" t="s">
        <v>72</v>
      </c>
      <c r="B99" s="49" t="s">
        <v>62</v>
      </c>
      <c r="C99" s="5" t="s">
        <v>15</v>
      </c>
      <c r="D99" s="49">
        <v>188</v>
      </c>
      <c r="E99" s="30">
        <v>0.46276595744680848</v>
      </c>
      <c r="F99" s="30">
        <v>0.58510638297872342</v>
      </c>
      <c r="G99" s="30">
        <v>0.20212765957446807</v>
      </c>
    </row>
    <row r="100" spans="1:7" x14ac:dyDescent="0.25">
      <c r="A100" s="49" t="s">
        <v>72</v>
      </c>
      <c r="B100" s="49" t="s">
        <v>62</v>
      </c>
      <c r="C100" s="69" t="s">
        <v>90</v>
      </c>
      <c r="D100" s="49">
        <v>166</v>
      </c>
      <c r="E100" s="30">
        <v>0.63855421686746983</v>
      </c>
      <c r="F100" s="30">
        <v>0.75301204819277112</v>
      </c>
      <c r="G100" s="30">
        <v>0.10843373493975904</v>
      </c>
    </row>
    <row r="101" spans="1:7" x14ac:dyDescent="0.25">
      <c r="A101" s="49" t="s">
        <v>72</v>
      </c>
      <c r="B101" s="49" t="s">
        <v>62</v>
      </c>
      <c r="C101" s="14" t="s">
        <v>93</v>
      </c>
      <c r="D101" s="130">
        <v>214</v>
      </c>
      <c r="E101" s="30">
        <v>0.7289719626168224</v>
      </c>
      <c r="F101" s="30">
        <v>0.77118644067796616</v>
      </c>
      <c r="G101" s="30">
        <v>8.8983050847457626E-2</v>
      </c>
    </row>
    <row r="102" spans="1:7" x14ac:dyDescent="0.25">
      <c r="A102" s="49" t="s">
        <v>72</v>
      </c>
      <c r="B102" s="49" t="s">
        <v>62</v>
      </c>
      <c r="C102" s="14" t="s">
        <v>96</v>
      </c>
      <c r="D102" s="21">
        <v>182</v>
      </c>
      <c r="E102" s="30">
        <v>0.6428571428571429</v>
      </c>
      <c r="F102" s="30">
        <v>0.7857142857142857</v>
      </c>
      <c r="G102" s="30">
        <v>0.12087912087912088</v>
      </c>
    </row>
    <row r="104" spans="1:7" x14ac:dyDescent="0.25">
      <c r="A104" s="1" t="s">
        <v>47</v>
      </c>
    </row>
    <row r="105" spans="1:7" x14ac:dyDescent="0.25">
      <c r="A105" s="50" t="s">
        <v>19</v>
      </c>
      <c r="B105" s="51" t="s">
        <v>3</v>
      </c>
      <c r="C105" s="51" t="s">
        <v>9</v>
      </c>
      <c r="D105" s="52" t="s">
        <v>44</v>
      </c>
      <c r="E105" s="52" t="s">
        <v>45</v>
      </c>
      <c r="F105" s="52" t="s">
        <v>46</v>
      </c>
    </row>
    <row r="106" spans="1:7" x14ac:dyDescent="0.25">
      <c r="A106" s="49" t="s">
        <v>73</v>
      </c>
      <c r="B106" s="5" t="s">
        <v>10</v>
      </c>
      <c r="C106" s="49">
        <v>79</v>
      </c>
      <c r="D106" s="30">
        <v>0.48101265822784811</v>
      </c>
      <c r="E106" s="30">
        <v>0.67088607594936711</v>
      </c>
      <c r="F106" s="30">
        <v>0.12658227848101267</v>
      </c>
    </row>
    <row r="107" spans="1:7" x14ac:dyDescent="0.25">
      <c r="A107" s="49" t="s">
        <v>73</v>
      </c>
      <c r="B107" s="5" t="s">
        <v>11</v>
      </c>
      <c r="C107" s="49">
        <v>68</v>
      </c>
      <c r="D107" s="30">
        <v>0.41176470588235292</v>
      </c>
      <c r="E107" s="30">
        <v>0.55882352941176472</v>
      </c>
      <c r="F107" s="30">
        <v>0.22058823529411764</v>
      </c>
    </row>
    <row r="108" spans="1:7" x14ac:dyDescent="0.25">
      <c r="A108" s="49" t="s">
        <v>73</v>
      </c>
      <c r="B108" s="5" t="s">
        <v>12</v>
      </c>
      <c r="C108" s="49">
        <v>65</v>
      </c>
      <c r="D108" s="30">
        <v>0.43076923076923079</v>
      </c>
      <c r="E108" s="30">
        <v>0.63076923076923075</v>
      </c>
      <c r="F108" s="30">
        <v>0.29230769230769232</v>
      </c>
    </row>
    <row r="109" spans="1:7" x14ac:dyDescent="0.25">
      <c r="A109" s="49" t="s">
        <v>73</v>
      </c>
      <c r="B109" s="5" t="s">
        <v>94</v>
      </c>
      <c r="C109" s="79">
        <v>56</v>
      </c>
      <c r="D109" s="131">
        <v>0.5535714285714286</v>
      </c>
      <c r="E109" s="30">
        <v>0.7142857142857143</v>
      </c>
      <c r="F109" s="30">
        <v>0.19642857142857142</v>
      </c>
    </row>
    <row r="110" spans="1:7" x14ac:dyDescent="0.25">
      <c r="A110" s="49" t="s">
        <v>73</v>
      </c>
      <c r="B110" s="5" t="s">
        <v>95</v>
      </c>
      <c r="C110" s="49">
        <v>72</v>
      </c>
      <c r="D110" s="30">
        <v>0.63888888888888884</v>
      </c>
      <c r="E110" s="30">
        <v>0.77777777777777779</v>
      </c>
      <c r="F110" s="30">
        <v>0.125</v>
      </c>
    </row>
    <row r="111" spans="1:7" x14ac:dyDescent="0.25">
      <c r="A111" s="49" t="s">
        <v>73</v>
      </c>
      <c r="B111" s="5" t="s">
        <v>13</v>
      </c>
      <c r="C111" s="49">
        <v>129</v>
      </c>
      <c r="D111" s="30">
        <v>0.51937984496124034</v>
      </c>
      <c r="E111" s="30">
        <v>0.71317829457364346</v>
      </c>
      <c r="F111" s="30">
        <v>0.10077519379844961</v>
      </c>
    </row>
    <row r="112" spans="1:7" x14ac:dyDescent="0.25">
      <c r="A112" s="49" t="s">
        <v>73</v>
      </c>
      <c r="B112" s="5" t="s">
        <v>14</v>
      </c>
      <c r="C112" s="49">
        <v>100</v>
      </c>
      <c r="D112" s="30">
        <v>0.56999999999999995</v>
      </c>
      <c r="E112" s="30">
        <v>0.78</v>
      </c>
      <c r="F112" s="30">
        <v>0.06</v>
      </c>
    </row>
    <row r="113" spans="1:11" x14ac:dyDescent="0.25">
      <c r="A113" s="49" t="s">
        <v>73</v>
      </c>
      <c r="B113" s="5" t="s">
        <v>15</v>
      </c>
      <c r="C113" s="49">
        <v>96</v>
      </c>
      <c r="D113" s="30">
        <v>0.46875</v>
      </c>
      <c r="E113" s="30">
        <v>0.65625</v>
      </c>
      <c r="F113" s="30">
        <v>0.16666666666666666</v>
      </c>
    </row>
    <row r="114" spans="1:11" x14ac:dyDescent="0.25">
      <c r="A114" s="49" t="s">
        <v>73</v>
      </c>
      <c r="B114" s="69" t="s">
        <v>90</v>
      </c>
      <c r="C114" s="85">
        <v>72</v>
      </c>
      <c r="D114" s="30">
        <v>0.58333333333333337</v>
      </c>
      <c r="E114" s="30">
        <v>0.80555555555555558</v>
      </c>
      <c r="F114" s="30">
        <v>6.9444444444444448E-2</v>
      </c>
    </row>
    <row r="115" spans="1:11" x14ac:dyDescent="0.25">
      <c r="A115" s="49" t="s">
        <v>73</v>
      </c>
      <c r="B115" s="14" t="s">
        <v>93</v>
      </c>
      <c r="C115" s="133">
        <v>86</v>
      </c>
      <c r="D115" s="30">
        <v>0.72093023255813948</v>
      </c>
      <c r="E115" s="30">
        <v>0.89534883720930236</v>
      </c>
      <c r="F115" s="30">
        <v>3.4883720930232558E-2</v>
      </c>
      <c r="H115" s="132"/>
      <c r="I115" s="126"/>
      <c r="J115" s="126"/>
      <c r="K115" s="126"/>
    </row>
    <row r="116" spans="1:11" x14ac:dyDescent="0.25">
      <c r="A116" s="49" t="s">
        <v>73</v>
      </c>
      <c r="B116" s="14" t="s">
        <v>96</v>
      </c>
      <c r="C116" s="44">
        <v>92</v>
      </c>
      <c r="D116" s="30">
        <v>0.66304347826086951</v>
      </c>
      <c r="E116" s="30">
        <v>0.86956521739130432</v>
      </c>
      <c r="F116" s="30">
        <v>5.434782608695652E-2</v>
      </c>
    </row>
    <row r="118" spans="1:11" x14ac:dyDescent="0.25">
      <c r="A118" s="1" t="s">
        <v>48</v>
      </c>
    </row>
    <row r="119" spans="1:11" x14ac:dyDescent="0.25">
      <c r="A119" s="53" t="s">
        <v>1</v>
      </c>
      <c r="B119" s="54" t="s">
        <v>2</v>
      </c>
      <c r="C119" s="54" t="s">
        <v>49</v>
      </c>
      <c r="D119" s="54" t="s">
        <v>50</v>
      </c>
      <c r="E119" s="54" t="s">
        <v>51</v>
      </c>
      <c r="F119" s="54" t="s">
        <v>88</v>
      </c>
      <c r="G119" s="54" t="s">
        <v>97</v>
      </c>
      <c r="H119" s="54" t="s">
        <v>98</v>
      </c>
    </row>
    <row r="120" spans="1:11" x14ac:dyDescent="0.25">
      <c r="A120" s="55" t="s">
        <v>72</v>
      </c>
      <c r="B120" s="55" t="s">
        <v>62</v>
      </c>
      <c r="C120" s="56">
        <v>11</v>
      </c>
      <c r="D120" s="56">
        <v>12</v>
      </c>
      <c r="E120" s="56">
        <v>10</v>
      </c>
      <c r="F120" s="49">
        <v>9</v>
      </c>
      <c r="G120" s="49">
        <v>7</v>
      </c>
      <c r="H120" s="49">
        <v>12</v>
      </c>
    </row>
    <row r="122" spans="1:11" x14ac:dyDescent="0.25">
      <c r="A122" s="1" t="s">
        <v>52</v>
      </c>
    </row>
    <row r="123" spans="1:11" s="34" customFormat="1" ht="45" x14ac:dyDescent="0.25">
      <c r="A123" s="57" t="s">
        <v>1</v>
      </c>
      <c r="B123" s="57" t="s">
        <v>2</v>
      </c>
      <c r="C123" s="57" t="s">
        <v>53</v>
      </c>
      <c r="D123" s="57" t="s">
        <v>54</v>
      </c>
      <c r="E123" s="58" t="s">
        <v>55</v>
      </c>
      <c r="F123" s="58" t="s">
        <v>56</v>
      </c>
      <c r="G123" s="58" t="s">
        <v>57</v>
      </c>
    </row>
    <row r="124" spans="1:11" x14ac:dyDescent="0.25">
      <c r="A124" s="49" t="s">
        <v>72</v>
      </c>
      <c r="B124" s="49" t="s">
        <v>62</v>
      </c>
      <c r="C124" s="49" t="s">
        <v>58</v>
      </c>
      <c r="D124" s="49">
        <v>26</v>
      </c>
      <c r="E124" s="30">
        <v>3.8461538461538464E-2</v>
      </c>
      <c r="F124" s="30">
        <v>0.19230769230769232</v>
      </c>
      <c r="G124" s="30">
        <v>0.23076923076923078</v>
      </c>
    </row>
    <row r="125" spans="1:11" x14ac:dyDescent="0.25">
      <c r="A125" s="43" t="s">
        <v>72</v>
      </c>
      <c r="B125" s="43" t="s">
        <v>62</v>
      </c>
      <c r="C125" s="68" t="s">
        <v>59</v>
      </c>
      <c r="D125" s="44">
        <v>15</v>
      </c>
      <c r="E125" s="30">
        <v>0</v>
      </c>
      <c r="F125" s="30">
        <v>0.2</v>
      </c>
      <c r="G125" s="30">
        <v>0.2</v>
      </c>
    </row>
    <row r="126" spans="1:11" x14ac:dyDescent="0.25">
      <c r="A126" s="49" t="s">
        <v>72</v>
      </c>
      <c r="B126" s="49" t="s">
        <v>62</v>
      </c>
      <c r="C126" s="49" t="s">
        <v>60</v>
      </c>
      <c r="D126" s="49">
        <v>13</v>
      </c>
      <c r="E126" s="30">
        <v>0</v>
      </c>
      <c r="F126" s="30">
        <v>7.6923076923076927E-2</v>
      </c>
      <c r="G126" s="30"/>
    </row>
    <row r="127" spans="1:11" x14ac:dyDescent="0.25">
      <c r="A127" s="49" t="s">
        <v>72</v>
      </c>
      <c r="B127" s="49" t="s">
        <v>62</v>
      </c>
      <c r="C127" s="86" t="s">
        <v>89</v>
      </c>
      <c r="D127" s="49">
        <v>10</v>
      </c>
      <c r="E127" s="30">
        <v>0.2</v>
      </c>
      <c r="F127" s="30">
        <v>0.3</v>
      </c>
      <c r="G127" s="30">
        <v>0.4</v>
      </c>
    </row>
    <row r="128" spans="1:11" x14ac:dyDescent="0.25">
      <c r="A128" s="49" t="s">
        <v>72</v>
      </c>
      <c r="B128" s="49" t="s">
        <v>62</v>
      </c>
      <c r="C128" s="86" t="s">
        <v>101</v>
      </c>
      <c r="D128" s="21">
        <v>15</v>
      </c>
      <c r="E128" s="30">
        <v>0</v>
      </c>
      <c r="F128" s="30">
        <v>6.6666666666666666E-2</v>
      </c>
      <c r="G128" s="30"/>
    </row>
    <row r="129" spans="1:7" x14ac:dyDescent="0.25">
      <c r="A129" s="49" t="s">
        <v>72</v>
      </c>
      <c r="B129" s="49" t="s">
        <v>62</v>
      </c>
      <c r="C129" s="86" t="s">
        <v>114</v>
      </c>
      <c r="D129" s="49">
        <v>7</v>
      </c>
      <c r="E129" s="30">
        <v>0</v>
      </c>
      <c r="F129" s="30">
        <v>0.42857142857142855</v>
      </c>
      <c r="G129" s="30"/>
    </row>
    <row r="131" spans="1:7" x14ac:dyDescent="0.25">
      <c r="A131" s="145" t="s">
        <v>78</v>
      </c>
      <c r="B131" s="145"/>
      <c r="C131" s="145"/>
      <c r="D131" s="145"/>
      <c r="E131" s="145"/>
      <c r="F131" s="145"/>
      <c r="G131" s="145"/>
    </row>
    <row r="132" spans="1:7" x14ac:dyDescent="0.25">
      <c r="A132" s="1" t="s">
        <v>79</v>
      </c>
    </row>
    <row r="133" spans="1:7" x14ac:dyDescent="0.25">
      <c r="A133" s="1" t="s">
        <v>80</v>
      </c>
    </row>
    <row r="134" spans="1:7" x14ac:dyDescent="0.25">
      <c r="A134" s="1" t="s">
        <v>81</v>
      </c>
    </row>
    <row r="135" spans="1:7" x14ac:dyDescent="0.25">
      <c r="A135" s="1" t="s">
        <v>82</v>
      </c>
    </row>
  </sheetData>
  <mergeCells count="3">
    <mergeCell ref="A59:D59"/>
    <mergeCell ref="A73:C73"/>
    <mergeCell ref="A131:G131"/>
  </mergeCells>
  <pageMargins left="0.7" right="0.7" top="0.75" bottom="0.75" header="0.3" footer="0.3"/>
  <pageSetup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44"/>
  <sheetViews>
    <sheetView topLeftCell="A112" workbookViewId="0">
      <selection activeCell="B145" sqref="B145"/>
    </sheetView>
  </sheetViews>
  <sheetFormatPr defaultRowHeight="15" x14ac:dyDescent="0.25"/>
  <cols>
    <col min="1" max="1" width="36.85546875" customWidth="1"/>
    <col min="2" max="2" width="12.5703125" customWidth="1"/>
    <col min="3" max="3" width="13.140625" customWidth="1"/>
    <col min="4" max="4" width="10.710937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92</v>
      </c>
      <c r="B1" s="2" t="s">
        <v>112</v>
      </c>
    </row>
    <row r="2" spans="1:9" s="1" customFormat="1" x14ac:dyDescent="0.25">
      <c r="B2" s="2"/>
    </row>
    <row r="3" spans="1:9" s="1" customFormat="1" x14ac:dyDescent="0.25">
      <c r="A3" s="1" t="s">
        <v>0</v>
      </c>
      <c r="B3" s="2"/>
    </row>
    <row r="4" spans="1:9" s="1" customFormat="1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s="1" customFormat="1" x14ac:dyDescent="0.25">
      <c r="A5" s="5" t="s">
        <v>74</v>
      </c>
      <c r="B5" s="5" t="s">
        <v>62</v>
      </c>
      <c r="C5" s="5" t="s">
        <v>10</v>
      </c>
      <c r="D5" s="6"/>
      <c r="E5" s="7">
        <v>7</v>
      </c>
      <c r="F5" s="7">
        <v>10</v>
      </c>
      <c r="G5" s="7">
        <v>2</v>
      </c>
      <c r="H5" s="7">
        <v>5</v>
      </c>
      <c r="I5" s="7">
        <v>24</v>
      </c>
    </row>
    <row r="6" spans="1:9" s="1" customFormat="1" x14ac:dyDescent="0.25">
      <c r="A6" s="5" t="s">
        <v>74</v>
      </c>
      <c r="B6" s="5" t="s">
        <v>62</v>
      </c>
      <c r="C6" s="5" t="s">
        <v>11</v>
      </c>
      <c r="D6" s="7">
        <v>1</v>
      </c>
      <c r="E6" s="7">
        <v>10</v>
      </c>
      <c r="F6" s="7">
        <v>26</v>
      </c>
      <c r="G6" s="6"/>
      <c r="H6" s="7">
        <v>2</v>
      </c>
      <c r="I6" s="7">
        <v>39</v>
      </c>
    </row>
    <row r="7" spans="1:9" s="1" customFormat="1" x14ac:dyDescent="0.25">
      <c r="A7" s="5" t="s">
        <v>74</v>
      </c>
      <c r="B7" s="5" t="s">
        <v>62</v>
      </c>
      <c r="C7" s="5" t="s">
        <v>12</v>
      </c>
      <c r="D7" s="6"/>
      <c r="E7" s="7">
        <v>7</v>
      </c>
      <c r="F7" s="7">
        <v>36</v>
      </c>
      <c r="G7" s="7">
        <v>1</v>
      </c>
      <c r="H7" s="6"/>
      <c r="I7" s="7">
        <v>44</v>
      </c>
    </row>
    <row r="8" spans="1:9" s="1" customFormat="1" x14ac:dyDescent="0.25">
      <c r="A8" s="5" t="s">
        <v>74</v>
      </c>
      <c r="B8" s="5" t="s">
        <v>62</v>
      </c>
      <c r="C8" s="5" t="s">
        <v>94</v>
      </c>
      <c r="D8" s="134">
        <v>3</v>
      </c>
      <c r="E8" s="134">
        <v>6</v>
      </c>
      <c r="F8" s="134">
        <v>3</v>
      </c>
      <c r="G8" s="141"/>
      <c r="H8" s="141"/>
      <c r="I8" s="134">
        <v>12</v>
      </c>
    </row>
    <row r="9" spans="1:9" s="1" customFormat="1" x14ac:dyDescent="0.25">
      <c r="A9" s="5" t="s">
        <v>116</v>
      </c>
      <c r="B9" s="5" t="s">
        <v>62</v>
      </c>
      <c r="C9" s="5" t="s">
        <v>94</v>
      </c>
      <c r="D9" s="134">
        <v>1</v>
      </c>
      <c r="E9" s="134">
        <v>3</v>
      </c>
      <c r="F9" s="134">
        <v>45</v>
      </c>
      <c r="G9" s="141"/>
      <c r="H9" s="141"/>
      <c r="I9" s="134">
        <v>49</v>
      </c>
    </row>
    <row r="10" spans="1:9" s="1" customFormat="1" x14ac:dyDescent="0.25">
      <c r="A10" s="5" t="s">
        <v>115</v>
      </c>
      <c r="B10" s="5" t="s">
        <v>62</v>
      </c>
      <c r="C10" s="5" t="s">
        <v>95</v>
      </c>
      <c r="D10" s="100"/>
      <c r="E10" s="135">
        <v>7</v>
      </c>
      <c r="F10" s="100"/>
      <c r="G10" s="100"/>
      <c r="H10" s="100"/>
      <c r="I10" s="135">
        <v>7</v>
      </c>
    </row>
    <row r="11" spans="1:9" s="1" customFormat="1" x14ac:dyDescent="0.25">
      <c r="A11" s="5" t="s">
        <v>116</v>
      </c>
      <c r="B11" s="5" t="s">
        <v>62</v>
      </c>
      <c r="C11" s="5" t="s">
        <v>95</v>
      </c>
      <c r="D11" s="135">
        <v>6</v>
      </c>
      <c r="E11" s="135">
        <v>4</v>
      </c>
      <c r="F11" s="135">
        <v>48</v>
      </c>
      <c r="G11" s="135">
        <v>3</v>
      </c>
      <c r="H11" s="135">
        <v>7</v>
      </c>
      <c r="I11" s="135">
        <v>68</v>
      </c>
    </row>
    <row r="12" spans="1:9" s="1" customFormat="1" x14ac:dyDescent="0.25">
      <c r="A12" s="5" t="s">
        <v>74</v>
      </c>
      <c r="B12" s="5" t="s">
        <v>62</v>
      </c>
      <c r="C12" s="5" t="s">
        <v>13</v>
      </c>
      <c r="D12" s="6"/>
      <c r="E12" s="7">
        <v>3</v>
      </c>
      <c r="F12" s="6"/>
      <c r="G12" s="6"/>
      <c r="H12" s="6"/>
      <c r="I12" s="7">
        <v>3</v>
      </c>
    </row>
    <row r="13" spans="1:9" s="1" customFormat="1" x14ac:dyDescent="0.25">
      <c r="A13" s="5" t="s">
        <v>74</v>
      </c>
      <c r="B13" s="5" t="s">
        <v>62</v>
      </c>
      <c r="C13" s="5" t="s">
        <v>14</v>
      </c>
      <c r="D13" s="6"/>
      <c r="E13" s="7">
        <v>8</v>
      </c>
      <c r="F13" s="7">
        <v>16</v>
      </c>
      <c r="G13" s="6"/>
      <c r="H13" s="7">
        <v>3</v>
      </c>
      <c r="I13" s="7">
        <v>27</v>
      </c>
    </row>
    <row r="14" spans="1:9" s="1" customFormat="1" x14ac:dyDescent="0.25">
      <c r="A14" s="5" t="s">
        <v>74</v>
      </c>
      <c r="B14" s="5" t="s">
        <v>62</v>
      </c>
      <c r="C14" s="5" t="s">
        <v>15</v>
      </c>
      <c r="D14" s="7">
        <v>1</v>
      </c>
      <c r="E14" s="7">
        <v>8</v>
      </c>
      <c r="F14" s="7">
        <v>22</v>
      </c>
      <c r="G14" s="6"/>
      <c r="H14" s="6"/>
      <c r="I14" s="7">
        <v>31</v>
      </c>
    </row>
    <row r="15" spans="1:9" s="1" customFormat="1" x14ac:dyDescent="0.25">
      <c r="A15" s="5" t="s">
        <v>74</v>
      </c>
      <c r="B15" s="5" t="s">
        <v>62</v>
      </c>
      <c r="C15" s="69" t="s">
        <v>90</v>
      </c>
      <c r="D15" s="70">
        <v>2</v>
      </c>
      <c r="E15" s="70">
        <v>3</v>
      </c>
      <c r="F15" s="70">
        <v>37</v>
      </c>
      <c r="G15" s="70">
        <v>1</v>
      </c>
      <c r="H15" s="15"/>
      <c r="I15" s="70">
        <v>43</v>
      </c>
    </row>
    <row r="16" spans="1:9" s="1" customFormat="1" x14ac:dyDescent="0.25">
      <c r="A16" s="5" t="s">
        <v>117</v>
      </c>
      <c r="B16" s="5" t="s">
        <v>62</v>
      </c>
      <c r="C16" s="14" t="s">
        <v>93</v>
      </c>
      <c r="D16" s="136">
        <v>4</v>
      </c>
      <c r="E16" s="136">
        <v>3</v>
      </c>
      <c r="F16" s="136">
        <v>1</v>
      </c>
      <c r="G16" s="136">
        <v>1</v>
      </c>
      <c r="H16" s="104"/>
      <c r="I16" s="136">
        <v>9</v>
      </c>
    </row>
    <row r="17" spans="1:9" s="1" customFormat="1" x14ac:dyDescent="0.25">
      <c r="A17" s="5" t="s">
        <v>115</v>
      </c>
      <c r="B17" s="5" t="s">
        <v>62</v>
      </c>
      <c r="C17" s="14" t="s">
        <v>93</v>
      </c>
      <c r="D17" s="72"/>
      <c r="E17" s="72">
        <v>1</v>
      </c>
      <c r="F17" s="72"/>
      <c r="G17" s="72"/>
      <c r="H17" s="6"/>
      <c r="I17" s="72">
        <v>1</v>
      </c>
    </row>
    <row r="18" spans="1:9" s="1" customFormat="1" x14ac:dyDescent="0.25">
      <c r="A18" s="5" t="s">
        <v>116</v>
      </c>
      <c r="B18" s="5" t="s">
        <v>62</v>
      </c>
      <c r="C18" s="14" t="s">
        <v>93</v>
      </c>
      <c r="D18" s="136">
        <v>1</v>
      </c>
      <c r="E18" s="136">
        <v>3</v>
      </c>
      <c r="F18" s="136">
        <v>38</v>
      </c>
      <c r="G18" s="136">
        <v>1</v>
      </c>
      <c r="H18" s="104"/>
      <c r="I18" s="136">
        <v>43</v>
      </c>
    </row>
    <row r="19" spans="1:9" s="1" customFormat="1" x14ac:dyDescent="0.25">
      <c r="A19" s="5" t="s">
        <v>115</v>
      </c>
      <c r="B19" s="5" t="s">
        <v>62</v>
      </c>
      <c r="C19" s="14" t="s">
        <v>96</v>
      </c>
      <c r="D19" s="72"/>
      <c r="E19" s="72">
        <v>2</v>
      </c>
      <c r="F19" s="72"/>
      <c r="G19" s="72"/>
      <c r="H19" s="6"/>
      <c r="I19" s="72">
        <v>2</v>
      </c>
    </row>
    <row r="20" spans="1:9" s="1" customFormat="1" x14ac:dyDescent="0.25">
      <c r="A20" s="5" t="s">
        <v>116</v>
      </c>
      <c r="B20" s="5" t="s">
        <v>62</v>
      </c>
      <c r="C20" s="14" t="s">
        <v>96</v>
      </c>
      <c r="D20" s="137">
        <v>7</v>
      </c>
      <c r="E20" s="137">
        <v>4</v>
      </c>
      <c r="F20" s="137">
        <v>54</v>
      </c>
      <c r="G20" s="137">
        <v>2</v>
      </c>
      <c r="H20" s="137">
        <v>7</v>
      </c>
      <c r="I20" s="137">
        <v>74</v>
      </c>
    </row>
    <row r="21" spans="1:9" s="1" customFormat="1" x14ac:dyDescent="0.25">
      <c r="A21" s="8"/>
      <c r="B21" s="8"/>
      <c r="C21" s="8"/>
      <c r="D21" s="9"/>
      <c r="E21" s="10"/>
      <c r="F21" s="10"/>
      <c r="G21" s="10"/>
      <c r="H21" s="10"/>
      <c r="I21" s="10"/>
    </row>
    <row r="22" spans="1:9" s="1" customFormat="1" x14ac:dyDescent="0.25">
      <c r="A22" s="11" t="s">
        <v>16</v>
      </c>
      <c r="B22" s="8"/>
      <c r="C22" s="8"/>
      <c r="D22" s="9"/>
      <c r="E22" s="10"/>
      <c r="F22" s="10"/>
      <c r="G22" s="10"/>
      <c r="H22" s="10"/>
      <c r="I22" s="10"/>
    </row>
    <row r="23" spans="1:9" s="1" customFormat="1" x14ac:dyDescent="0.25">
      <c r="A23" s="12" t="s">
        <v>1</v>
      </c>
      <c r="B23" s="13" t="s">
        <v>2</v>
      </c>
      <c r="C23" s="13" t="s">
        <v>3</v>
      </c>
      <c r="D23" s="13" t="s">
        <v>4</v>
      </c>
      <c r="E23" s="13" t="s">
        <v>5</v>
      </c>
      <c r="F23" s="13" t="s">
        <v>6</v>
      </c>
      <c r="G23" s="13" t="s">
        <v>7</v>
      </c>
      <c r="H23" s="13" t="s">
        <v>8</v>
      </c>
      <c r="I23" s="13" t="s">
        <v>17</v>
      </c>
    </row>
    <row r="24" spans="1:9" s="1" customFormat="1" x14ac:dyDescent="0.25">
      <c r="A24" s="5" t="s">
        <v>74</v>
      </c>
      <c r="B24" s="14" t="s">
        <v>62</v>
      </c>
      <c r="C24" s="5" t="s">
        <v>10</v>
      </c>
      <c r="D24" s="15"/>
      <c r="E24" s="16">
        <v>85</v>
      </c>
      <c r="F24" s="16">
        <v>132</v>
      </c>
      <c r="G24" s="16">
        <v>26</v>
      </c>
      <c r="H24" s="16">
        <v>76</v>
      </c>
      <c r="I24" s="16">
        <v>319</v>
      </c>
    </row>
    <row r="25" spans="1:9" s="1" customFormat="1" x14ac:dyDescent="0.25">
      <c r="A25" s="5" t="s">
        <v>74</v>
      </c>
      <c r="B25" s="14" t="s">
        <v>62</v>
      </c>
      <c r="C25" s="5" t="s">
        <v>11</v>
      </c>
      <c r="D25" s="16">
        <v>14</v>
      </c>
      <c r="E25" s="16">
        <v>105</v>
      </c>
      <c r="F25" s="16">
        <v>326</v>
      </c>
      <c r="G25" s="15"/>
      <c r="H25" s="16">
        <v>22</v>
      </c>
      <c r="I25" s="16">
        <v>467</v>
      </c>
    </row>
    <row r="26" spans="1:9" s="1" customFormat="1" x14ac:dyDescent="0.25">
      <c r="A26" s="5" t="s">
        <v>74</v>
      </c>
      <c r="B26" s="14" t="s">
        <v>62</v>
      </c>
      <c r="C26" s="5" t="s">
        <v>12</v>
      </c>
      <c r="D26" s="15"/>
      <c r="E26" s="16">
        <v>76</v>
      </c>
      <c r="F26" s="16">
        <v>471</v>
      </c>
      <c r="G26" s="16">
        <v>12</v>
      </c>
      <c r="H26" s="15"/>
      <c r="I26" s="16">
        <v>559</v>
      </c>
    </row>
    <row r="27" spans="1:9" s="1" customFormat="1" x14ac:dyDescent="0.25">
      <c r="A27" s="5" t="s">
        <v>74</v>
      </c>
      <c r="B27" s="14" t="s">
        <v>62</v>
      </c>
      <c r="C27" s="5" t="s">
        <v>94</v>
      </c>
      <c r="D27" s="15">
        <v>42</v>
      </c>
      <c r="E27" s="16">
        <v>73</v>
      </c>
      <c r="F27" s="16">
        <v>39</v>
      </c>
      <c r="G27" s="16"/>
      <c r="H27" s="15"/>
      <c r="I27" s="16">
        <v>154</v>
      </c>
    </row>
    <row r="28" spans="1:9" s="1" customFormat="1" x14ac:dyDescent="0.25">
      <c r="A28" s="5" t="s">
        <v>116</v>
      </c>
      <c r="B28" s="14" t="s">
        <v>62</v>
      </c>
      <c r="C28" s="5" t="s">
        <v>94</v>
      </c>
      <c r="D28" s="15">
        <v>12</v>
      </c>
      <c r="E28" s="16">
        <v>26</v>
      </c>
      <c r="F28" s="16">
        <v>564</v>
      </c>
      <c r="G28" s="16"/>
      <c r="H28" s="15"/>
      <c r="I28" s="16">
        <v>602</v>
      </c>
    </row>
    <row r="29" spans="1:9" s="1" customFormat="1" x14ac:dyDescent="0.25">
      <c r="A29" s="5" t="s">
        <v>115</v>
      </c>
      <c r="B29" s="14" t="s">
        <v>62</v>
      </c>
      <c r="C29" s="5" t="s">
        <v>95</v>
      </c>
      <c r="D29" s="15"/>
      <c r="E29" s="16">
        <v>62</v>
      </c>
      <c r="F29" s="16"/>
      <c r="G29" s="16"/>
      <c r="H29" s="15"/>
      <c r="I29" s="16">
        <v>62</v>
      </c>
    </row>
    <row r="30" spans="1:9" s="1" customFormat="1" x14ac:dyDescent="0.25">
      <c r="A30" s="5" t="s">
        <v>116</v>
      </c>
      <c r="B30" s="14" t="s">
        <v>62</v>
      </c>
      <c r="C30" s="5" t="s">
        <v>95</v>
      </c>
      <c r="D30" s="15">
        <v>74</v>
      </c>
      <c r="E30" s="16">
        <v>33</v>
      </c>
      <c r="F30" s="16">
        <v>623</v>
      </c>
      <c r="G30" s="16">
        <v>36</v>
      </c>
      <c r="H30" s="15">
        <v>71</v>
      </c>
      <c r="I30" s="16">
        <v>837</v>
      </c>
    </row>
    <row r="31" spans="1:9" s="1" customFormat="1" x14ac:dyDescent="0.25">
      <c r="A31" s="5" t="s">
        <v>74</v>
      </c>
      <c r="B31" s="14" t="s">
        <v>62</v>
      </c>
      <c r="C31" s="5" t="s">
        <v>13</v>
      </c>
      <c r="D31" s="15"/>
      <c r="E31" s="16">
        <v>36</v>
      </c>
      <c r="F31" s="15"/>
      <c r="G31" s="15"/>
      <c r="H31" s="15"/>
      <c r="I31" s="16">
        <v>36</v>
      </c>
    </row>
    <row r="32" spans="1:9" s="1" customFormat="1" x14ac:dyDescent="0.25">
      <c r="A32" s="5" t="s">
        <v>74</v>
      </c>
      <c r="B32" s="14" t="s">
        <v>62</v>
      </c>
      <c r="C32" s="5" t="s">
        <v>14</v>
      </c>
      <c r="D32" s="15"/>
      <c r="E32" s="16">
        <v>80</v>
      </c>
      <c r="F32" s="16">
        <v>202</v>
      </c>
      <c r="G32" s="15"/>
      <c r="H32" s="16">
        <v>28</v>
      </c>
      <c r="I32" s="16">
        <v>310</v>
      </c>
    </row>
    <row r="33" spans="1:9" s="1" customFormat="1" x14ac:dyDescent="0.25">
      <c r="A33" s="5" t="s">
        <v>74</v>
      </c>
      <c r="B33" s="14" t="s">
        <v>62</v>
      </c>
      <c r="C33" s="5" t="s">
        <v>15</v>
      </c>
      <c r="D33" s="16">
        <v>17</v>
      </c>
      <c r="E33" s="16">
        <v>61</v>
      </c>
      <c r="F33" s="16">
        <v>269</v>
      </c>
      <c r="G33" s="15"/>
      <c r="H33" s="15"/>
      <c r="I33" s="16">
        <v>347</v>
      </c>
    </row>
    <row r="34" spans="1:9" s="1" customFormat="1" x14ac:dyDescent="0.25">
      <c r="A34" s="5" t="s">
        <v>74</v>
      </c>
      <c r="B34" s="14" t="s">
        <v>62</v>
      </c>
      <c r="C34" s="69" t="s">
        <v>90</v>
      </c>
      <c r="D34" s="72">
        <v>23</v>
      </c>
      <c r="E34" s="72">
        <v>25</v>
      </c>
      <c r="F34" s="72">
        <v>416</v>
      </c>
      <c r="G34" s="72">
        <v>12</v>
      </c>
      <c r="H34" s="6"/>
      <c r="I34" s="72">
        <v>476</v>
      </c>
    </row>
    <row r="35" spans="1:9" s="1" customFormat="1" x14ac:dyDescent="0.25">
      <c r="A35" s="5" t="s">
        <v>74</v>
      </c>
      <c r="B35" s="14" t="s">
        <v>62</v>
      </c>
      <c r="C35" s="14" t="s">
        <v>93</v>
      </c>
      <c r="D35" s="136">
        <v>4</v>
      </c>
      <c r="E35" s="136">
        <v>3</v>
      </c>
      <c r="F35" s="136">
        <v>1</v>
      </c>
      <c r="G35" s="136">
        <v>1</v>
      </c>
      <c r="H35" s="104"/>
      <c r="I35" s="136">
        <v>9</v>
      </c>
    </row>
    <row r="36" spans="1:9" s="1" customFormat="1" x14ac:dyDescent="0.25">
      <c r="A36" s="5" t="s">
        <v>115</v>
      </c>
      <c r="B36" s="14" t="s">
        <v>62</v>
      </c>
      <c r="C36" s="14" t="s">
        <v>93</v>
      </c>
      <c r="D36" s="104"/>
      <c r="E36" s="136">
        <v>1</v>
      </c>
      <c r="F36" s="104"/>
      <c r="G36" s="104"/>
      <c r="H36" s="104"/>
      <c r="I36" s="136">
        <v>1</v>
      </c>
    </row>
    <row r="37" spans="1:9" s="1" customFormat="1" x14ac:dyDescent="0.25">
      <c r="A37" s="5" t="s">
        <v>116</v>
      </c>
      <c r="B37" s="14" t="s">
        <v>62</v>
      </c>
      <c r="C37" s="14" t="s">
        <v>93</v>
      </c>
      <c r="D37" s="136">
        <v>1</v>
      </c>
      <c r="E37" s="136">
        <v>3</v>
      </c>
      <c r="F37" s="136">
        <v>38</v>
      </c>
      <c r="G37" s="136">
        <v>1</v>
      </c>
      <c r="H37" s="104"/>
      <c r="I37" s="136">
        <v>43</v>
      </c>
    </row>
    <row r="38" spans="1:9" s="1" customFormat="1" x14ac:dyDescent="0.25">
      <c r="A38" s="5" t="s">
        <v>115</v>
      </c>
      <c r="B38" s="14" t="s">
        <v>62</v>
      </c>
      <c r="C38" s="14" t="s">
        <v>96</v>
      </c>
      <c r="D38" s="102"/>
      <c r="E38" s="137">
        <v>13</v>
      </c>
      <c r="F38" s="102"/>
      <c r="G38" s="102"/>
      <c r="H38" s="102"/>
      <c r="I38" s="137">
        <v>13</v>
      </c>
    </row>
    <row r="39" spans="1:9" s="1" customFormat="1" x14ac:dyDescent="0.25">
      <c r="A39" s="5" t="s">
        <v>116</v>
      </c>
      <c r="B39" s="14" t="s">
        <v>62</v>
      </c>
      <c r="C39" s="14" t="s">
        <v>96</v>
      </c>
      <c r="D39" s="137">
        <v>84</v>
      </c>
      <c r="E39" s="137">
        <v>36</v>
      </c>
      <c r="F39" s="137">
        <v>682</v>
      </c>
      <c r="G39" s="137">
        <v>24</v>
      </c>
      <c r="H39" s="137">
        <v>62</v>
      </c>
      <c r="I39" s="137">
        <v>888</v>
      </c>
    </row>
    <row r="40" spans="1:9" s="1" customFormat="1" x14ac:dyDescent="0.25">
      <c r="A40" s="8"/>
      <c r="B40" s="8"/>
      <c r="C40" s="8"/>
      <c r="D40" s="9"/>
      <c r="E40" s="10"/>
      <c r="F40" s="10"/>
      <c r="G40" s="10"/>
      <c r="H40" s="10"/>
      <c r="I40" s="10"/>
    </row>
    <row r="41" spans="1:9" s="1" customFormat="1" x14ac:dyDescent="0.25">
      <c r="A41" s="11" t="s">
        <v>18</v>
      </c>
      <c r="B41" s="8"/>
      <c r="C41" s="8"/>
      <c r="D41" s="9"/>
      <c r="E41" s="10"/>
      <c r="F41" s="10"/>
      <c r="G41" s="10"/>
      <c r="H41" s="10"/>
      <c r="I41" s="10"/>
    </row>
    <row r="42" spans="1:9" s="1" customFormat="1" x14ac:dyDescent="0.25">
      <c r="A42" s="17" t="s">
        <v>19</v>
      </c>
      <c r="B42" s="18" t="s">
        <v>3</v>
      </c>
      <c r="C42" s="18" t="s">
        <v>4</v>
      </c>
      <c r="D42" s="18" t="s">
        <v>5</v>
      </c>
      <c r="E42" s="18" t="s">
        <v>6</v>
      </c>
      <c r="F42" s="18" t="s">
        <v>7</v>
      </c>
      <c r="G42" s="18" t="s">
        <v>8</v>
      </c>
      <c r="H42" s="18" t="s">
        <v>17</v>
      </c>
      <c r="I42" s="10"/>
    </row>
    <row r="43" spans="1:9" s="1" customFormat="1" x14ac:dyDescent="0.25">
      <c r="A43" s="19" t="s">
        <v>75</v>
      </c>
      <c r="B43" s="5" t="s">
        <v>11</v>
      </c>
      <c r="C43" s="20"/>
      <c r="D43" s="20"/>
      <c r="E43" s="21">
        <v>65</v>
      </c>
      <c r="F43" s="20"/>
      <c r="G43" s="20"/>
      <c r="H43" s="21">
        <v>65</v>
      </c>
      <c r="I43" s="10"/>
    </row>
    <row r="44" spans="1:9" s="1" customFormat="1" x14ac:dyDescent="0.25">
      <c r="A44" s="19" t="s">
        <v>75</v>
      </c>
      <c r="B44" s="5" t="s">
        <v>12</v>
      </c>
      <c r="C44" s="20"/>
      <c r="D44" s="20"/>
      <c r="E44" s="21">
        <v>98</v>
      </c>
      <c r="F44" s="20"/>
      <c r="G44" s="20"/>
      <c r="H44" s="21">
        <v>98</v>
      </c>
      <c r="I44" s="10"/>
    </row>
    <row r="45" spans="1:9" s="1" customFormat="1" x14ac:dyDescent="0.25">
      <c r="A45" s="19" t="s">
        <v>75</v>
      </c>
      <c r="B45" s="5" t="s">
        <v>94</v>
      </c>
      <c r="C45" s="20"/>
      <c r="D45" s="20"/>
      <c r="E45" s="21">
        <v>169</v>
      </c>
      <c r="F45" s="20"/>
      <c r="G45" s="20"/>
      <c r="H45" s="21"/>
      <c r="I45" s="10"/>
    </row>
    <row r="46" spans="1:9" s="1" customFormat="1" x14ac:dyDescent="0.25">
      <c r="A46" s="19" t="s">
        <v>75</v>
      </c>
      <c r="B46" s="5" t="s">
        <v>95</v>
      </c>
      <c r="C46" s="20"/>
      <c r="D46" s="20"/>
      <c r="E46" s="21">
        <v>122</v>
      </c>
      <c r="F46" s="20"/>
      <c r="G46" s="20"/>
      <c r="H46" s="21"/>
      <c r="I46" s="10"/>
    </row>
    <row r="47" spans="1:9" s="1" customFormat="1" x14ac:dyDescent="0.25">
      <c r="A47" s="19" t="s">
        <v>75</v>
      </c>
      <c r="B47" s="5" t="s">
        <v>14</v>
      </c>
      <c r="C47" s="20"/>
      <c r="D47" s="20"/>
      <c r="E47" s="21">
        <v>64</v>
      </c>
      <c r="F47" s="20"/>
      <c r="G47" s="20"/>
      <c r="H47" s="21">
        <v>64</v>
      </c>
      <c r="I47" s="10"/>
    </row>
    <row r="48" spans="1:9" s="1" customFormat="1" x14ac:dyDescent="0.25">
      <c r="A48" s="19" t="s">
        <v>75</v>
      </c>
      <c r="B48" s="5" t="s">
        <v>15</v>
      </c>
      <c r="C48" s="20"/>
      <c r="D48" s="20"/>
      <c r="E48" s="21">
        <v>157</v>
      </c>
      <c r="F48" s="20"/>
      <c r="G48" s="20"/>
      <c r="H48" s="21">
        <v>157</v>
      </c>
      <c r="I48" s="10"/>
    </row>
    <row r="49" spans="1:9" s="1" customFormat="1" x14ac:dyDescent="0.25">
      <c r="A49" s="19" t="s">
        <v>75</v>
      </c>
      <c r="B49" s="69" t="s">
        <v>90</v>
      </c>
      <c r="C49" s="20"/>
      <c r="D49" s="20"/>
      <c r="E49" s="74">
        <v>94</v>
      </c>
      <c r="F49" s="20"/>
      <c r="G49" s="20"/>
      <c r="H49" s="74">
        <v>94</v>
      </c>
      <c r="I49" s="10"/>
    </row>
    <row r="50" spans="1:9" s="1" customFormat="1" x14ac:dyDescent="0.25">
      <c r="A50" s="19" t="s">
        <v>75</v>
      </c>
      <c r="B50" s="14" t="s">
        <v>93</v>
      </c>
      <c r="C50" s="20"/>
      <c r="D50" s="20"/>
      <c r="E50" s="74">
        <v>109</v>
      </c>
      <c r="F50" s="20"/>
      <c r="G50" s="20"/>
      <c r="H50" s="74"/>
      <c r="I50" s="10"/>
    </row>
    <row r="51" spans="1:9" s="1" customFormat="1" x14ac:dyDescent="0.25">
      <c r="A51" s="19" t="s">
        <v>118</v>
      </c>
      <c r="B51" s="14" t="s">
        <v>96</v>
      </c>
      <c r="C51" s="20"/>
      <c r="D51" s="20">
        <v>25</v>
      </c>
      <c r="E51" s="74"/>
      <c r="F51" s="20"/>
      <c r="G51" s="20"/>
      <c r="H51" s="74">
        <v>25</v>
      </c>
      <c r="I51" s="10"/>
    </row>
    <row r="52" spans="1:9" s="1" customFormat="1" x14ac:dyDescent="0.25">
      <c r="A52" s="19" t="s">
        <v>119</v>
      </c>
      <c r="B52" s="14" t="s">
        <v>96</v>
      </c>
      <c r="C52" s="20">
        <v>84</v>
      </c>
      <c r="D52" s="20">
        <v>24</v>
      </c>
      <c r="E52" s="74">
        <v>662</v>
      </c>
      <c r="F52" s="20">
        <v>44</v>
      </c>
      <c r="G52" s="20">
        <v>62</v>
      </c>
      <c r="H52" s="74">
        <v>876</v>
      </c>
      <c r="I52" s="10"/>
    </row>
    <row r="53" spans="1:9" s="1" customFormat="1" x14ac:dyDescent="0.25">
      <c r="A53" s="8"/>
      <c r="B53" s="8"/>
      <c r="C53" s="8"/>
      <c r="D53" s="9"/>
      <c r="E53" s="10"/>
      <c r="F53" s="10"/>
      <c r="G53" s="10"/>
      <c r="H53" s="10"/>
      <c r="I53" s="10"/>
    </row>
    <row r="54" spans="1:9" x14ac:dyDescent="0.25">
      <c r="A54" s="1" t="s">
        <v>20</v>
      </c>
    </row>
    <row r="55" spans="1:9" x14ac:dyDescent="0.25">
      <c r="A55" s="22" t="s">
        <v>1</v>
      </c>
      <c r="B55" s="23" t="s">
        <v>2</v>
      </c>
      <c r="C55" s="23" t="s">
        <v>3</v>
      </c>
      <c r="D55" s="24" t="s">
        <v>21</v>
      </c>
      <c r="E55" s="24" t="s">
        <v>22</v>
      </c>
      <c r="F55" s="24" t="s">
        <v>23</v>
      </c>
      <c r="G55" s="25" t="s">
        <v>24</v>
      </c>
    </row>
    <row r="56" spans="1:9" x14ac:dyDescent="0.25">
      <c r="A56" s="14" t="s">
        <v>74</v>
      </c>
      <c r="B56" s="14" t="s">
        <v>62</v>
      </c>
      <c r="C56" s="5" t="s">
        <v>10</v>
      </c>
      <c r="D56" s="26">
        <v>13.291666666666666</v>
      </c>
      <c r="E56" s="26">
        <v>9.9166666666666661</v>
      </c>
      <c r="F56" s="26">
        <v>8.125</v>
      </c>
      <c r="G56" s="27">
        <v>2.3391666666666668</v>
      </c>
    </row>
    <row r="57" spans="1:9" x14ac:dyDescent="0.25">
      <c r="A57" s="14" t="s">
        <v>74</v>
      </c>
      <c r="B57" s="14" t="s">
        <v>62</v>
      </c>
      <c r="C57" s="5" t="s">
        <v>11</v>
      </c>
      <c r="D57" s="26">
        <v>11.974358974358974</v>
      </c>
      <c r="E57" s="26">
        <v>10.692307692307692</v>
      </c>
      <c r="F57" s="26">
        <v>8.4358974358974361</v>
      </c>
      <c r="G57" s="27">
        <v>2.0543589743589745</v>
      </c>
    </row>
    <row r="58" spans="1:9" x14ac:dyDescent="0.25">
      <c r="A58" s="14" t="s">
        <v>74</v>
      </c>
      <c r="B58" s="14" t="s">
        <v>62</v>
      </c>
      <c r="C58" s="5" t="s">
        <v>12</v>
      </c>
      <c r="D58" s="26"/>
      <c r="E58" s="26"/>
      <c r="F58" s="26"/>
      <c r="G58" s="27"/>
    </row>
    <row r="59" spans="1:9" x14ac:dyDescent="0.25">
      <c r="A59" s="14" t="s">
        <v>74</v>
      </c>
      <c r="B59" s="14" t="s">
        <v>62</v>
      </c>
      <c r="C59" s="5" t="s">
        <v>94</v>
      </c>
      <c r="D59" s="116">
        <v>12.35483870967742</v>
      </c>
      <c r="E59" s="116">
        <v>696</v>
      </c>
      <c r="F59" s="116">
        <v>8.887096774193548</v>
      </c>
      <c r="G59" s="117">
        <v>2.0485483870967749</v>
      </c>
    </row>
    <row r="60" spans="1:9" x14ac:dyDescent="0.25">
      <c r="A60" s="14" t="s">
        <v>74</v>
      </c>
      <c r="B60" s="14" t="s">
        <v>62</v>
      </c>
      <c r="C60" s="5" t="s">
        <v>95</v>
      </c>
      <c r="D60" s="26">
        <v>12.704545454545455</v>
      </c>
      <c r="E60" s="26">
        <v>11.545454545454545</v>
      </c>
      <c r="F60" s="26">
        <v>10.295454545454545</v>
      </c>
      <c r="G60" s="27">
        <v>2.1520454545454548</v>
      </c>
    </row>
    <row r="61" spans="1:9" x14ac:dyDescent="0.25">
      <c r="A61" s="14" t="s">
        <v>120</v>
      </c>
      <c r="B61" s="14" t="s">
        <v>62</v>
      </c>
      <c r="C61" s="5" t="s">
        <v>95</v>
      </c>
      <c r="D61" s="138">
        <v>11.863013698630137</v>
      </c>
      <c r="E61" s="138">
        <v>11.04109589041096</v>
      </c>
      <c r="F61" s="138">
        <v>9.8082191780821919</v>
      </c>
      <c r="G61" s="139">
        <v>2.4442465753424654</v>
      </c>
    </row>
    <row r="62" spans="1:9" x14ac:dyDescent="0.25">
      <c r="A62" s="14" t="s">
        <v>74</v>
      </c>
      <c r="B62" s="14" t="s">
        <v>62</v>
      </c>
      <c r="C62" s="5" t="s">
        <v>13</v>
      </c>
      <c r="D62" s="26">
        <v>12</v>
      </c>
      <c r="E62" s="26">
        <v>10.666666666666666</v>
      </c>
      <c r="F62" s="26">
        <v>9.6666666666666661</v>
      </c>
      <c r="G62" s="27">
        <v>2.16</v>
      </c>
    </row>
    <row r="63" spans="1:9" x14ac:dyDescent="0.25">
      <c r="A63" s="14" t="s">
        <v>74</v>
      </c>
      <c r="B63" s="14" t="s">
        <v>62</v>
      </c>
      <c r="C63" s="5" t="s">
        <v>14</v>
      </c>
      <c r="D63" s="26">
        <v>11.481481481481481</v>
      </c>
      <c r="E63" s="26">
        <v>9.6296296296296298</v>
      </c>
      <c r="F63" s="26">
        <v>8.6296296296296298</v>
      </c>
      <c r="G63" s="27">
        <v>2.4196296296296294</v>
      </c>
    </row>
    <row r="64" spans="1:9" x14ac:dyDescent="0.25">
      <c r="A64" s="14" t="s">
        <v>74</v>
      </c>
      <c r="B64" s="14" t="s">
        <v>62</v>
      </c>
      <c r="C64" s="5" t="s">
        <v>15</v>
      </c>
      <c r="D64" s="26">
        <v>11.193548387096774</v>
      </c>
      <c r="E64" s="26">
        <v>9.387096774193548</v>
      </c>
      <c r="F64" s="26">
        <v>8.32258064516129</v>
      </c>
      <c r="G64" s="27">
        <v>2.4683870967741939</v>
      </c>
    </row>
    <row r="65" spans="1:7" x14ac:dyDescent="0.25">
      <c r="A65" s="14" t="s">
        <v>74</v>
      </c>
      <c r="B65" s="14" t="s">
        <v>62</v>
      </c>
      <c r="C65" s="69" t="s">
        <v>90</v>
      </c>
      <c r="D65" s="26">
        <v>11.069767441860465</v>
      </c>
      <c r="E65" s="26">
        <v>9</v>
      </c>
      <c r="F65" s="26">
        <v>7.5813953488372094</v>
      </c>
      <c r="G65" s="27">
        <v>2.3569767441860461</v>
      </c>
    </row>
    <row r="66" spans="1:7" x14ac:dyDescent="0.25">
      <c r="A66" s="14" t="s">
        <v>74</v>
      </c>
      <c r="B66" s="14" t="s">
        <v>62</v>
      </c>
      <c r="C66" s="14" t="s">
        <v>93</v>
      </c>
      <c r="D66" s="116">
        <v>11.452830188679245</v>
      </c>
      <c r="E66" s="116">
        <v>9.415094339622641</v>
      </c>
      <c r="F66" s="116">
        <v>7.3018867924528301</v>
      </c>
      <c r="G66" s="117">
        <v>2.0171698113207546</v>
      </c>
    </row>
    <row r="67" spans="1:7" x14ac:dyDescent="0.25">
      <c r="A67" s="14" t="s">
        <v>121</v>
      </c>
      <c r="B67" s="14" t="s">
        <v>62</v>
      </c>
      <c r="C67" s="14" t="s">
        <v>96</v>
      </c>
      <c r="D67" s="118">
        <v>6.5</v>
      </c>
      <c r="E67" s="118">
        <v>4.5</v>
      </c>
      <c r="F67" s="118">
        <v>3</v>
      </c>
      <c r="G67" s="119">
        <v>0.5</v>
      </c>
    </row>
    <row r="68" spans="1:7" x14ac:dyDescent="0.25">
      <c r="A68" s="14" t="s">
        <v>120</v>
      </c>
      <c r="B68" s="14" t="s">
        <v>62</v>
      </c>
      <c r="C68" s="14" t="s">
        <v>96</v>
      </c>
      <c r="D68" s="118">
        <v>12</v>
      </c>
      <c r="E68" s="118">
        <v>11.405405405405405</v>
      </c>
      <c r="F68" s="118">
        <v>10.216216216216216</v>
      </c>
      <c r="G68" s="119">
        <v>2.3436486486486476</v>
      </c>
    </row>
    <row r="70" spans="1:7" x14ac:dyDescent="0.25">
      <c r="A70" s="143" t="s">
        <v>25</v>
      </c>
      <c r="B70" s="143"/>
      <c r="C70" s="143"/>
      <c r="D70" s="143"/>
    </row>
    <row r="71" spans="1:7" x14ac:dyDescent="0.25">
      <c r="A71" s="17" t="s">
        <v>19</v>
      </c>
      <c r="B71" s="18" t="s">
        <v>3</v>
      </c>
      <c r="C71" s="18" t="s">
        <v>26</v>
      </c>
      <c r="D71" s="18" t="s">
        <v>27</v>
      </c>
      <c r="E71" s="18" t="s">
        <v>28</v>
      </c>
      <c r="F71" s="28" t="s">
        <v>29</v>
      </c>
      <c r="G71" s="29" t="s">
        <v>30</v>
      </c>
    </row>
    <row r="72" spans="1:7" x14ac:dyDescent="0.25">
      <c r="A72" s="19" t="s">
        <v>75</v>
      </c>
      <c r="B72" s="5" t="s">
        <v>10</v>
      </c>
      <c r="C72" s="21"/>
      <c r="D72" s="21"/>
      <c r="E72" s="21"/>
      <c r="F72" s="30"/>
      <c r="G72" s="31"/>
    </row>
    <row r="73" spans="1:7" x14ac:dyDescent="0.25">
      <c r="A73" s="19" t="s">
        <v>75</v>
      </c>
      <c r="B73" s="5" t="s">
        <v>11</v>
      </c>
      <c r="C73" s="21">
        <v>4</v>
      </c>
      <c r="D73" s="21">
        <v>95</v>
      </c>
      <c r="E73" s="21">
        <v>17</v>
      </c>
      <c r="F73" s="30">
        <f t="shared" ref="F73" si="0">E73/D73</f>
        <v>0.17894736842105263</v>
      </c>
      <c r="G73" s="31">
        <f t="shared" ref="G73" si="1">E73/C73</f>
        <v>4.25</v>
      </c>
    </row>
    <row r="74" spans="1:7" x14ac:dyDescent="0.25">
      <c r="A74" s="19" t="s">
        <v>75</v>
      </c>
      <c r="B74" s="5" t="s">
        <v>12</v>
      </c>
      <c r="C74" s="21">
        <v>3</v>
      </c>
      <c r="D74" s="21">
        <v>60</v>
      </c>
      <c r="E74" s="21">
        <v>22</v>
      </c>
      <c r="F74" s="30">
        <f t="shared" ref="F74:F79" si="2">E74/D74</f>
        <v>0.36666666666666664</v>
      </c>
      <c r="G74" s="31">
        <f t="shared" ref="G74:G79" si="3">E74/C74</f>
        <v>7.333333333333333</v>
      </c>
    </row>
    <row r="75" spans="1:7" x14ac:dyDescent="0.25">
      <c r="A75" s="19" t="s">
        <v>75</v>
      </c>
      <c r="B75" s="5" t="s">
        <v>94</v>
      </c>
      <c r="C75" s="7">
        <v>5</v>
      </c>
      <c r="D75" s="7">
        <v>100</v>
      </c>
      <c r="E75" s="7">
        <v>34</v>
      </c>
      <c r="F75" s="30">
        <v>0.34</v>
      </c>
      <c r="G75" s="31">
        <v>6.8</v>
      </c>
    </row>
    <row r="76" spans="1:7" x14ac:dyDescent="0.25">
      <c r="A76" s="19" t="s">
        <v>75</v>
      </c>
      <c r="B76" s="5" t="s">
        <v>95</v>
      </c>
      <c r="C76" s="7">
        <v>5</v>
      </c>
      <c r="D76" s="7">
        <v>100</v>
      </c>
      <c r="E76" s="7">
        <v>26</v>
      </c>
      <c r="F76" s="30">
        <v>0.26</v>
      </c>
      <c r="G76" s="31">
        <v>5.2</v>
      </c>
    </row>
    <row r="77" spans="1:7" x14ac:dyDescent="0.25">
      <c r="A77" s="19" t="s">
        <v>75</v>
      </c>
      <c r="B77" s="5" t="s">
        <v>13</v>
      </c>
      <c r="C77" s="21"/>
      <c r="D77" s="21"/>
      <c r="E77" s="21"/>
      <c r="F77" s="30"/>
      <c r="G77" s="31"/>
    </row>
    <row r="78" spans="1:7" x14ac:dyDescent="0.25">
      <c r="A78" s="19" t="s">
        <v>75</v>
      </c>
      <c r="B78" s="5" t="s">
        <v>14</v>
      </c>
      <c r="C78" s="21">
        <v>5</v>
      </c>
      <c r="D78" s="21">
        <v>50</v>
      </c>
      <c r="E78" s="21">
        <v>15</v>
      </c>
      <c r="F78" s="30">
        <f t="shared" si="2"/>
        <v>0.3</v>
      </c>
      <c r="G78" s="31">
        <f t="shared" si="3"/>
        <v>3</v>
      </c>
    </row>
    <row r="79" spans="1:7" x14ac:dyDescent="0.25">
      <c r="A79" s="19" t="s">
        <v>75</v>
      </c>
      <c r="B79" s="5" t="s">
        <v>15</v>
      </c>
      <c r="C79" s="21">
        <v>7</v>
      </c>
      <c r="D79" s="21">
        <v>140</v>
      </c>
      <c r="E79" s="21">
        <v>52</v>
      </c>
      <c r="F79" s="30">
        <f t="shared" si="2"/>
        <v>0.37142857142857144</v>
      </c>
      <c r="G79" s="31">
        <f t="shared" si="3"/>
        <v>7.4285714285714288</v>
      </c>
    </row>
    <row r="80" spans="1:7" x14ac:dyDescent="0.25">
      <c r="A80" s="19" t="s">
        <v>75</v>
      </c>
      <c r="B80" s="69" t="s">
        <v>90</v>
      </c>
      <c r="C80" s="21">
        <v>6</v>
      </c>
      <c r="D80" s="21">
        <v>120</v>
      </c>
      <c r="E80" s="21">
        <v>33</v>
      </c>
      <c r="F80" s="30">
        <v>0.27500000000000002</v>
      </c>
      <c r="G80" s="31">
        <v>5.5</v>
      </c>
    </row>
    <row r="81" spans="1:7" x14ac:dyDescent="0.25">
      <c r="A81" s="19" t="s">
        <v>75</v>
      </c>
      <c r="B81" s="14" t="s">
        <v>93</v>
      </c>
      <c r="C81" s="7">
        <v>3</v>
      </c>
      <c r="D81" s="7">
        <v>70</v>
      </c>
      <c r="E81" s="7">
        <v>23</v>
      </c>
      <c r="F81" s="30">
        <v>0.32857142857142857</v>
      </c>
      <c r="G81" s="31">
        <v>7.666666666666667</v>
      </c>
    </row>
    <row r="82" spans="1:7" x14ac:dyDescent="0.25">
      <c r="A82" s="19" t="s">
        <v>75</v>
      </c>
      <c r="B82" s="14" t="s">
        <v>96</v>
      </c>
      <c r="C82" s="81">
        <v>3</v>
      </c>
      <c r="D82" s="81">
        <v>60</v>
      </c>
      <c r="E82" s="81">
        <v>28</v>
      </c>
      <c r="F82" s="30">
        <f t="shared" ref="F82" si="4">E82/D82</f>
        <v>0.46666666666666667</v>
      </c>
      <c r="G82" s="31">
        <f t="shared" ref="G82" si="5">E82/C82</f>
        <v>9.3333333333333339</v>
      </c>
    </row>
    <row r="84" spans="1:7" x14ac:dyDescent="0.25">
      <c r="A84" s="144" t="s">
        <v>31</v>
      </c>
      <c r="B84" s="144"/>
      <c r="C84" s="144"/>
    </row>
    <row r="85" spans="1:7" s="34" customFormat="1" ht="45" x14ac:dyDescent="0.25">
      <c r="A85" s="32" t="s">
        <v>32</v>
      </c>
      <c r="B85" s="33" t="s">
        <v>2</v>
      </c>
      <c r="C85" s="33" t="s">
        <v>33</v>
      </c>
      <c r="D85" s="33" t="s">
        <v>34</v>
      </c>
      <c r="E85" s="33" t="s">
        <v>35</v>
      </c>
      <c r="F85" s="33" t="s">
        <v>36</v>
      </c>
      <c r="G85" s="33" t="s">
        <v>37</v>
      </c>
    </row>
    <row r="86" spans="1:7" x14ac:dyDescent="0.25">
      <c r="A86" s="19" t="s">
        <v>74</v>
      </c>
      <c r="B86" s="35" t="s">
        <v>62</v>
      </c>
      <c r="C86" s="21">
        <v>6</v>
      </c>
      <c r="D86" s="21">
        <v>4</v>
      </c>
      <c r="E86" s="21">
        <v>2</v>
      </c>
      <c r="F86" s="30">
        <f t="shared" ref="F86" si="6">D86/C86</f>
        <v>0.66666666666666663</v>
      </c>
      <c r="G86" s="30">
        <f t="shared" ref="G86" si="7">E86/C86</f>
        <v>0.33333333333333331</v>
      </c>
    </row>
    <row r="87" spans="1:7" x14ac:dyDescent="0.25">
      <c r="A87" s="36"/>
      <c r="B87" s="37"/>
      <c r="C87" s="38"/>
      <c r="D87" s="38"/>
      <c r="E87" s="38"/>
      <c r="F87" s="39"/>
      <c r="G87" s="39"/>
    </row>
    <row r="88" spans="1:7" s="34" customFormat="1" ht="45" x14ac:dyDescent="0.25">
      <c r="A88" s="40" t="s">
        <v>1</v>
      </c>
      <c r="B88" s="41" t="s">
        <v>2</v>
      </c>
      <c r="C88" s="41" t="s">
        <v>38</v>
      </c>
      <c r="D88" s="41" t="s">
        <v>39</v>
      </c>
      <c r="E88" s="41" t="s">
        <v>40</v>
      </c>
      <c r="F88" s="42" t="s">
        <v>41</v>
      </c>
      <c r="G88" s="42" t="s">
        <v>42</v>
      </c>
    </row>
    <row r="89" spans="1:7" x14ac:dyDescent="0.25">
      <c r="A89" s="43" t="s">
        <v>74</v>
      </c>
      <c r="B89" s="43" t="s">
        <v>62</v>
      </c>
      <c r="C89" s="44">
        <v>5</v>
      </c>
      <c r="D89" s="44">
        <v>5</v>
      </c>
      <c r="E89" s="44">
        <v>5</v>
      </c>
      <c r="F89" s="45">
        <f t="shared" ref="F89" si="8">D89/C89</f>
        <v>1</v>
      </c>
      <c r="G89" s="45">
        <f t="shared" ref="G89" si="9">E89/C89</f>
        <v>1</v>
      </c>
    </row>
    <row r="90" spans="1:7" x14ac:dyDescent="0.25">
      <c r="A90" s="64"/>
      <c r="B90" s="64"/>
      <c r="C90" s="65"/>
      <c r="D90" s="65"/>
      <c r="E90" s="65"/>
      <c r="F90" s="67"/>
      <c r="G90" s="67"/>
    </row>
    <row r="91" spans="1:7" ht="45" x14ac:dyDescent="0.25">
      <c r="A91" s="40" t="s">
        <v>1</v>
      </c>
      <c r="B91" s="41" t="s">
        <v>2</v>
      </c>
      <c r="C91" s="41" t="s">
        <v>83</v>
      </c>
      <c r="D91" s="41" t="s">
        <v>84</v>
      </c>
      <c r="E91" s="41" t="s">
        <v>85</v>
      </c>
      <c r="F91" s="42" t="s">
        <v>86</v>
      </c>
      <c r="G91" s="42" t="s">
        <v>87</v>
      </c>
    </row>
    <row r="92" spans="1:7" x14ac:dyDescent="0.25">
      <c r="A92" s="43" t="s">
        <v>74</v>
      </c>
      <c r="B92" s="43" t="s">
        <v>62</v>
      </c>
      <c r="C92" s="44">
        <v>9</v>
      </c>
      <c r="D92" s="44">
        <v>7</v>
      </c>
      <c r="E92" s="44">
        <v>7</v>
      </c>
      <c r="F92" s="45">
        <f t="shared" ref="F92" si="10">D92/C92</f>
        <v>0.77777777777777779</v>
      </c>
      <c r="G92" s="45">
        <f t="shared" ref="G92" si="11">E92/C92</f>
        <v>0.77777777777777779</v>
      </c>
    </row>
    <row r="93" spans="1:7" x14ac:dyDescent="0.25">
      <c r="A93" s="64"/>
      <c r="B93" s="64"/>
      <c r="C93" s="65"/>
      <c r="D93" s="65"/>
      <c r="E93" s="65"/>
      <c r="F93" s="67"/>
      <c r="G93" s="67"/>
    </row>
    <row r="94" spans="1:7" ht="45" x14ac:dyDescent="0.25">
      <c r="A94" s="40" t="s">
        <v>1</v>
      </c>
      <c r="B94" s="41" t="s">
        <v>2</v>
      </c>
      <c r="C94" s="41" t="s">
        <v>102</v>
      </c>
      <c r="D94" s="41" t="s">
        <v>103</v>
      </c>
      <c r="E94" s="41" t="s">
        <v>104</v>
      </c>
      <c r="F94" s="42" t="s">
        <v>105</v>
      </c>
      <c r="G94" s="42" t="s">
        <v>106</v>
      </c>
    </row>
    <row r="95" spans="1:7" x14ac:dyDescent="0.25">
      <c r="A95" s="43" t="s">
        <v>74</v>
      </c>
      <c r="B95" s="43" t="s">
        <v>62</v>
      </c>
      <c r="C95" s="7">
        <v>9</v>
      </c>
      <c r="D95" s="120">
        <v>10</v>
      </c>
      <c r="E95" s="120">
        <v>6</v>
      </c>
      <c r="F95" s="45">
        <f t="shared" ref="F95" si="12">D95/C95</f>
        <v>1.1111111111111112</v>
      </c>
      <c r="G95" s="45">
        <f t="shared" ref="G95" si="13">E95/C95</f>
        <v>0.66666666666666663</v>
      </c>
    </row>
    <row r="96" spans="1:7" x14ac:dyDescent="0.25">
      <c r="A96" s="64"/>
      <c r="B96" s="64"/>
      <c r="C96" s="65"/>
      <c r="D96" s="65"/>
      <c r="E96" s="65"/>
      <c r="F96" s="67"/>
      <c r="G96" s="67"/>
    </row>
    <row r="97" spans="1:7" ht="45" x14ac:dyDescent="0.25">
      <c r="A97" s="40" t="s">
        <v>1</v>
      </c>
      <c r="B97" s="41" t="s">
        <v>2</v>
      </c>
      <c r="C97" s="41" t="s">
        <v>107</v>
      </c>
      <c r="D97" s="41" t="s">
        <v>108</v>
      </c>
      <c r="E97" s="41" t="s">
        <v>109</v>
      </c>
      <c r="F97" s="42" t="s">
        <v>110</v>
      </c>
      <c r="G97" s="42" t="s">
        <v>111</v>
      </c>
    </row>
    <row r="98" spans="1:7" x14ac:dyDescent="0.25">
      <c r="A98" s="43" t="s">
        <v>74</v>
      </c>
      <c r="B98" s="43" t="s">
        <v>62</v>
      </c>
      <c r="C98" s="16">
        <v>11</v>
      </c>
      <c r="D98" s="16">
        <v>12</v>
      </c>
      <c r="E98" s="44"/>
      <c r="F98" s="45">
        <f t="shared" ref="F98" si="14">D98/C98</f>
        <v>1.0909090909090908</v>
      </c>
      <c r="G98" s="45">
        <f t="shared" ref="G98" si="15">E98/C98</f>
        <v>0</v>
      </c>
    </row>
    <row r="99" spans="1:7" x14ac:dyDescent="0.25">
      <c r="A99" s="64"/>
      <c r="B99" s="64"/>
      <c r="C99" s="65"/>
      <c r="D99" s="65"/>
      <c r="E99" s="65"/>
      <c r="F99" s="67"/>
      <c r="G99" s="67"/>
    </row>
    <row r="100" spans="1:7" x14ac:dyDescent="0.25">
      <c r="A100" s="64"/>
      <c r="B100" s="64"/>
      <c r="C100" s="65"/>
      <c r="D100" s="65"/>
      <c r="E100" s="65"/>
      <c r="F100" s="67"/>
      <c r="G100" s="67"/>
    </row>
    <row r="101" spans="1:7" x14ac:dyDescent="0.25">
      <c r="A101" s="1" t="s">
        <v>43</v>
      </c>
    </row>
    <row r="102" spans="1:7" x14ac:dyDescent="0.25">
      <c r="A102" s="46" t="s">
        <v>1</v>
      </c>
      <c r="B102" s="46" t="s">
        <v>2</v>
      </c>
      <c r="C102" s="47" t="s">
        <v>3</v>
      </c>
      <c r="D102" s="47" t="s">
        <v>9</v>
      </c>
      <c r="E102" s="48" t="s">
        <v>44</v>
      </c>
      <c r="F102" s="48" t="s">
        <v>45</v>
      </c>
      <c r="G102" s="48" t="s">
        <v>46</v>
      </c>
    </row>
    <row r="103" spans="1:7" x14ac:dyDescent="0.25">
      <c r="A103" s="49" t="s">
        <v>74</v>
      </c>
      <c r="B103" s="49" t="s">
        <v>62</v>
      </c>
      <c r="C103" s="5" t="s">
        <v>10</v>
      </c>
      <c r="D103" s="49">
        <v>133</v>
      </c>
      <c r="E103" s="30">
        <v>0.5864661654135338</v>
      </c>
      <c r="F103" s="30">
        <v>0.70676691729323304</v>
      </c>
      <c r="G103" s="30">
        <v>8.2706766917293228E-2</v>
      </c>
    </row>
    <row r="104" spans="1:7" x14ac:dyDescent="0.25">
      <c r="A104" s="49" t="s">
        <v>74</v>
      </c>
      <c r="B104" s="49" t="s">
        <v>62</v>
      </c>
      <c r="C104" s="5" t="s">
        <v>11</v>
      </c>
      <c r="D104" s="49">
        <v>85</v>
      </c>
      <c r="E104" s="30">
        <v>0.54117647058823526</v>
      </c>
      <c r="F104" s="30">
        <v>0.62352941176470589</v>
      </c>
      <c r="G104" s="30">
        <v>0.14117647058823529</v>
      </c>
    </row>
    <row r="105" spans="1:7" x14ac:dyDescent="0.25">
      <c r="A105" s="49" t="s">
        <v>74</v>
      </c>
      <c r="B105" s="49" t="s">
        <v>62</v>
      </c>
      <c r="C105" s="5" t="s">
        <v>12</v>
      </c>
      <c r="D105" s="49">
        <v>163</v>
      </c>
      <c r="E105" s="30">
        <v>0.65030674846625769</v>
      </c>
      <c r="F105" s="30">
        <v>0.78527607361963192</v>
      </c>
      <c r="G105" s="30">
        <v>6.7484662576687116E-2</v>
      </c>
    </row>
    <row r="106" spans="1:7" x14ac:dyDescent="0.25">
      <c r="A106" s="49" t="s">
        <v>74</v>
      </c>
      <c r="B106" s="49" t="s">
        <v>62</v>
      </c>
      <c r="C106" s="5" t="s">
        <v>94</v>
      </c>
      <c r="D106" s="81">
        <v>201</v>
      </c>
      <c r="E106" s="30">
        <v>0.59203980099502485</v>
      </c>
      <c r="F106" s="30">
        <v>0.69154228855721389</v>
      </c>
      <c r="G106" s="30">
        <v>8.45771144278607E-2</v>
      </c>
    </row>
    <row r="107" spans="1:7" x14ac:dyDescent="0.25">
      <c r="A107" s="49" t="s">
        <v>74</v>
      </c>
      <c r="B107" s="49" t="s">
        <v>62</v>
      </c>
      <c r="C107" s="5" t="s">
        <v>95</v>
      </c>
      <c r="D107" s="49">
        <v>219</v>
      </c>
      <c r="E107" s="30">
        <v>0.74885844748858443</v>
      </c>
      <c r="F107" s="129">
        <v>0.75634517766497467</v>
      </c>
      <c r="G107" s="129">
        <v>6.3926940639269403E-2</v>
      </c>
    </row>
    <row r="108" spans="1:7" x14ac:dyDescent="0.25">
      <c r="A108" s="49" t="s">
        <v>74</v>
      </c>
      <c r="B108" s="49" t="s">
        <v>62</v>
      </c>
      <c r="C108" s="5" t="s">
        <v>13</v>
      </c>
      <c r="D108" s="49">
        <v>9</v>
      </c>
      <c r="E108" s="30">
        <v>0.77777777777777779</v>
      </c>
      <c r="F108" s="30">
        <v>0.88888888888888884</v>
      </c>
      <c r="G108" s="30">
        <v>0</v>
      </c>
    </row>
    <row r="109" spans="1:7" x14ac:dyDescent="0.25">
      <c r="A109" s="49" t="s">
        <v>74</v>
      </c>
      <c r="B109" s="49" t="s">
        <v>62</v>
      </c>
      <c r="C109" s="5" t="s">
        <v>14</v>
      </c>
      <c r="D109" s="49">
        <v>84</v>
      </c>
      <c r="E109" s="30">
        <v>0.69047619047619047</v>
      </c>
      <c r="F109" s="30">
        <v>0.73809523809523814</v>
      </c>
      <c r="G109" s="30">
        <v>0.17857142857142858</v>
      </c>
    </row>
    <row r="110" spans="1:7" x14ac:dyDescent="0.25">
      <c r="A110" s="49" t="s">
        <v>74</v>
      </c>
      <c r="B110" s="49" t="s">
        <v>62</v>
      </c>
      <c r="C110" s="5" t="s">
        <v>15</v>
      </c>
      <c r="D110" s="49">
        <v>118</v>
      </c>
      <c r="E110" s="30">
        <v>0.70338983050847459</v>
      </c>
      <c r="F110" s="30">
        <v>0.74576271186440679</v>
      </c>
      <c r="G110" s="30">
        <v>0.16949152542372881</v>
      </c>
    </row>
    <row r="111" spans="1:7" x14ac:dyDescent="0.25">
      <c r="A111" s="49" t="s">
        <v>74</v>
      </c>
      <c r="B111" s="49" t="s">
        <v>62</v>
      </c>
      <c r="C111" s="69" t="s">
        <v>90</v>
      </c>
      <c r="D111" s="49">
        <v>141</v>
      </c>
      <c r="E111" s="30">
        <v>0.65957446808510634</v>
      </c>
      <c r="F111" s="30">
        <v>0.70921985815602839</v>
      </c>
      <c r="G111" s="30">
        <v>9.9290780141843976E-2</v>
      </c>
    </row>
    <row r="112" spans="1:7" x14ac:dyDescent="0.25">
      <c r="A112" s="49" t="s">
        <v>74</v>
      </c>
      <c r="B112" s="49" t="s">
        <v>62</v>
      </c>
      <c r="C112" s="14" t="s">
        <v>93</v>
      </c>
      <c r="D112" s="130">
        <v>175</v>
      </c>
      <c r="E112" s="30">
        <v>0.5714285714285714</v>
      </c>
      <c r="F112" s="30">
        <v>0.75510204081632648</v>
      </c>
      <c r="G112" s="30">
        <v>0.10884353741496598</v>
      </c>
    </row>
    <row r="113" spans="1:12" x14ac:dyDescent="0.25">
      <c r="A113" s="49" t="s">
        <v>121</v>
      </c>
      <c r="B113" s="49" t="s">
        <v>62</v>
      </c>
      <c r="C113" s="14" t="s">
        <v>96</v>
      </c>
      <c r="D113" s="21">
        <v>8</v>
      </c>
      <c r="E113" s="30">
        <v>0.125</v>
      </c>
      <c r="F113" s="30">
        <v>0.25</v>
      </c>
      <c r="G113" s="30">
        <v>0.125</v>
      </c>
      <c r="I113" s="142"/>
      <c r="J113" s="126"/>
      <c r="K113" s="126"/>
      <c r="L113" s="126"/>
    </row>
    <row r="114" spans="1:12" x14ac:dyDescent="0.25">
      <c r="A114" s="49" t="s">
        <v>120</v>
      </c>
      <c r="B114" s="49" t="s">
        <v>62</v>
      </c>
      <c r="C114" s="14" t="s">
        <v>96</v>
      </c>
      <c r="D114" s="21">
        <v>247</v>
      </c>
      <c r="E114" s="30">
        <v>0.77732793522267207</v>
      </c>
      <c r="F114" s="30">
        <v>0.83400809716599189</v>
      </c>
      <c r="G114" s="30">
        <v>4.048582995951417E-2</v>
      </c>
      <c r="I114" s="142"/>
      <c r="J114" s="126"/>
      <c r="K114" s="126"/>
      <c r="L114" s="126"/>
    </row>
    <row r="115" spans="1:12" x14ac:dyDescent="0.25">
      <c r="I115" s="142"/>
      <c r="J115" s="126"/>
      <c r="K115" s="126"/>
      <c r="L115" s="126"/>
    </row>
    <row r="116" spans="1:12" x14ac:dyDescent="0.25">
      <c r="A116" s="1" t="s">
        <v>47</v>
      </c>
    </row>
    <row r="117" spans="1:12" x14ac:dyDescent="0.25">
      <c r="A117" s="50" t="s">
        <v>19</v>
      </c>
      <c r="B117" s="51" t="s">
        <v>3</v>
      </c>
      <c r="C117" s="51" t="s">
        <v>9</v>
      </c>
      <c r="D117" s="52" t="s">
        <v>44</v>
      </c>
      <c r="E117" s="52" t="s">
        <v>45</v>
      </c>
      <c r="F117" s="52" t="s">
        <v>46</v>
      </c>
      <c r="G117" s="97"/>
    </row>
    <row r="118" spans="1:12" x14ac:dyDescent="0.25">
      <c r="A118" s="49" t="s">
        <v>75</v>
      </c>
      <c r="B118" s="5" t="s">
        <v>10</v>
      </c>
      <c r="C118" s="49">
        <v>17</v>
      </c>
      <c r="D118" s="30">
        <v>0.88235294117647056</v>
      </c>
      <c r="E118" s="30">
        <v>0.88235294117647056</v>
      </c>
      <c r="F118" s="30">
        <v>0</v>
      </c>
      <c r="G118" s="97"/>
    </row>
    <row r="119" spans="1:12" x14ac:dyDescent="0.25">
      <c r="A119" s="49" t="s">
        <v>75</v>
      </c>
      <c r="B119" s="5" t="s">
        <v>11</v>
      </c>
      <c r="C119" s="49">
        <v>17</v>
      </c>
      <c r="D119" s="30">
        <v>0.88235294117647056</v>
      </c>
      <c r="E119" s="30">
        <v>0.88235294117647056</v>
      </c>
      <c r="F119" s="30">
        <v>0</v>
      </c>
      <c r="G119" s="97"/>
    </row>
    <row r="120" spans="1:12" x14ac:dyDescent="0.25">
      <c r="A120" s="49" t="s">
        <v>75</v>
      </c>
      <c r="B120" s="5" t="s">
        <v>12</v>
      </c>
      <c r="C120" s="49">
        <v>22</v>
      </c>
      <c r="D120" s="30">
        <v>1</v>
      </c>
      <c r="E120" s="30">
        <v>1</v>
      </c>
      <c r="F120" s="30">
        <v>0</v>
      </c>
      <c r="G120" s="97"/>
    </row>
    <row r="121" spans="1:12" x14ac:dyDescent="0.25">
      <c r="A121" s="49" t="s">
        <v>75</v>
      </c>
      <c r="B121" s="5" t="s">
        <v>94</v>
      </c>
      <c r="C121" s="79">
        <v>35</v>
      </c>
      <c r="D121" s="131">
        <v>0.8571428571428571</v>
      </c>
      <c r="E121" s="30">
        <v>0.91428571428571426</v>
      </c>
      <c r="F121" s="30">
        <v>2.8571428571428571E-2</v>
      </c>
      <c r="G121" s="97"/>
    </row>
    <row r="122" spans="1:12" x14ac:dyDescent="0.25">
      <c r="A122" s="49" t="s">
        <v>75</v>
      </c>
      <c r="B122" s="5" t="s">
        <v>95</v>
      </c>
      <c r="C122" s="49">
        <v>26</v>
      </c>
      <c r="D122" s="30">
        <v>0.80769230769230771</v>
      </c>
      <c r="E122" s="30">
        <v>0.92307692307692313</v>
      </c>
      <c r="F122" s="30">
        <v>0</v>
      </c>
      <c r="G122" s="97"/>
    </row>
    <row r="123" spans="1:12" x14ac:dyDescent="0.25">
      <c r="A123" s="49" t="s">
        <v>75</v>
      </c>
      <c r="B123" s="5" t="s">
        <v>13</v>
      </c>
      <c r="C123" s="49">
        <v>9</v>
      </c>
      <c r="D123" s="30">
        <v>0.77800000000000002</v>
      </c>
      <c r="E123" s="30">
        <v>0.88900000000000001</v>
      </c>
      <c r="F123" s="30">
        <v>0</v>
      </c>
      <c r="G123" s="97"/>
    </row>
    <row r="124" spans="1:12" x14ac:dyDescent="0.25">
      <c r="A124" s="49" t="s">
        <v>75</v>
      </c>
      <c r="B124" s="5" t="s">
        <v>14</v>
      </c>
      <c r="C124" s="49">
        <v>22</v>
      </c>
      <c r="D124" s="30">
        <v>0.59090909090909094</v>
      </c>
      <c r="E124" s="30">
        <v>0.63636363636363635</v>
      </c>
      <c r="F124" s="30">
        <v>0.31818181818181818</v>
      </c>
      <c r="G124" s="97"/>
    </row>
    <row r="125" spans="1:12" x14ac:dyDescent="0.25">
      <c r="A125" s="49" t="s">
        <v>75</v>
      </c>
      <c r="B125" s="5" t="s">
        <v>15</v>
      </c>
      <c r="C125" s="49">
        <v>56</v>
      </c>
      <c r="D125" s="30">
        <v>0.9107142857142857</v>
      </c>
      <c r="E125" s="30">
        <v>0.9107142857142857</v>
      </c>
      <c r="F125" s="30">
        <v>7.1428571428571425E-2</v>
      </c>
      <c r="G125" s="97"/>
    </row>
    <row r="126" spans="1:12" x14ac:dyDescent="0.25">
      <c r="A126" s="49" t="s">
        <v>75</v>
      </c>
      <c r="B126" s="69" t="s">
        <v>90</v>
      </c>
      <c r="C126" s="85">
        <v>33</v>
      </c>
      <c r="D126" s="30">
        <v>0.72727272727272729</v>
      </c>
      <c r="E126" s="30">
        <v>0.75757575757575757</v>
      </c>
      <c r="F126" s="30">
        <v>0</v>
      </c>
      <c r="G126" s="97"/>
    </row>
    <row r="127" spans="1:12" x14ac:dyDescent="0.25">
      <c r="A127" s="49" t="s">
        <v>75</v>
      </c>
      <c r="B127" s="14" t="s">
        <v>93</v>
      </c>
      <c r="C127" s="49">
        <v>26</v>
      </c>
      <c r="D127" s="30">
        <v>0.80769230769230771</v>
      </c>
      <c r="E127" s="30">
        <v>0.92307692307692313</v>
      </c>
      <c r="F127" s="30">
        <v>0</v>
      </c>
      <c r="G127" s="97"/>
    </row>
    <row r="128" spans="1:12" x14ac:dyDescent="0.25">
      <c r="A128" s="49" t="s">
        <v>75</v>
      </c>
      <c r="B128" s="14" t="s">
        <v>96</v>
      </c>
      <c r="C128" s="44">
        <v>28</v>
      </c>
      <c r="D128" s="30">
        <v>0.8571428571428571</v>
      </c>
      <c r="E128" s="30">
        <v>0.8928571428571429</v>
      </c>
      <c r="F128" s="30">
        <v>0</v>
      </c>
      <c r="G128" s="97"/>
    </row>
    <row r="130" spans="1:8" x14ac:dyDescent="0.25">
      <c r="A130" s="1" t="s">
        <v>48</v>
      </c>
    </row>
    <row r="131" spans="1:8" x14ac:dyDescent="0.25">
      <c r="A131" s="53" t="s">
        <v>1</v>
      </c>
      <c r="B131" s="54" t="s">
        <v>2</v>
      </c>
      <c r="C131" s="54" t="s">
        <v>49</v>
      </c>
      <c r="D131" s="54" t="s">
        <v>50</v>
      </c>
      <c r="E131" s="54" t="s">
        <v>51</v>
      </c>
      <c r="F131" s="54" t="s">
        <v>88</v>
      </c>
      <c r="G131" s="54" t="s">
        <v>97</v>
      </c>
      <c r="H131" s="54" t="s">
        <v>98</v>
      </c>
    </row>
    <row r="132" spans="1:8" x14ac:dyDescent="0.25">
      <c r="A132" s="49" t="s">
        <v>121</v>
      </c>
      <c r="B132" s="49" t="s">
        <v>62</v>
      </c>
      <c r="C132" s="56">
        <v>0</v>
      </c>
      <c r="D132" s="56">
        <v>0</v>
      </c>
      <c r="E132" s="56">
        <v>0</v>
      </c>
      <c r="F132" s="49"/>
      <c r="G132" s="49">
        <v>1</v>
      </c>
      <c r="H132" s="49"/>
    </row>
    <row r="133" spans="1:8" x14ac:dyDescent="0.25">
      <c r="A133" s="86" t="s">
        <v>120</v>
      </c>
      <c r="B133" s="49" t="s">
        <v>62</v>
      </c>
      <c r="C133" s="49"/>
      <c r="D133" s="49"/>
      <c r="E133" s="49"/>
      <c r="F133" s="49"/>
      <c r="G133" s="49">
        <v>7</v>
      </c>
      <c r="H133" s="49"/>
    </row>
    <row r="134" spans="1:8" x14ac:dyDescent="0.25">
      <c r="A134" s="1" t="s">
        <v>52</v>
      </c>
    </row>
    <row r="135" spans="1:8" s="34" customFormat="1" ht="45" x14ac:dyDescent="0.25">
      <c r="A135" s="57" t="s">
        <v>1</v>
      </c>
      <c r="B135" s="57" t="s">
        <v>2</v>
      </c>
      <c r="C135" s="57" t="s">
        <v>53</v>
      </c>
      <c r="D135" s="57" t="s">
        <v>54</v>
      </c>
      <c r="E135" s="58" t="s">
        <v>55</v>
      </c>
      <c r="F135" s="58" t="s">
        <v>56</v>
      </c>
      <c r="G135" s="58" t="s">
        <v>57</v>
      </c>
    </row>
    <row r="136" spans="1:8" x14ac:dyDescent="0.25">
      <c r="A136" s="49" t="s">
        <v>74</v>
      </c>
      <c r="B136" s="49" t="s">
        <v>62</v>
      </c>
      <c r="C136" s="49" t="s">
        <v>89</v>
      </c>
      <c r="D136" s="49">
        <v>6</v>
      </c>
      <c r="E136" s="30">
        <v>0</v>
      </c>
      <c r="F136" s="30">
        <v>0</v>
      </c>
      <c r="G136" s="30">
        <v>0</v>
      </c>
    </row>
    <row r="137" spans="1:8" x14ac:dyDescent="0.25">
      <c r="A137" s="49" t="s">
        <v>74</v>
      </c>
      <c r="B137" s="49" t="s">
        <v>62</v>
      </c>
      <c r="C137" s="49" t="s">
        <v>101</v>
      </c>
      <c r="D137" s="21">
        <v>5</v>
      </c>
      <c r="E137" s="30">
        <v>0</v>
      </c>
      <c r="F137" s="30">
        <v>0</v>
      </c>
      <c r="G137" s="49"/>
    </row>
    <row r="138" spans="1:8" x14ac:dyDescent="0.25">
      <c r="A138" s="49" t="s">
        <v>74</v>
      </c>
      <c r="B138" s="49" t="s">
        <v>62</v>
      </c>
      <c r="C138" s="86" t="s">
        <v>114</v>
      </c>
      <c r="D138" s="21">
        <v>9</v>
      </c>
      <c r="E138" s="30">
        <v>0</v>
      </c>
      <c r="F138" s="30">
        <v>0</v>
      </c>
      <c r="G138" s="49"/>
    </row>
    <row r="140" spans="1:8" x14ac:dyDescent="0.25">
      <c r="A140" s="145" t="s">
        <v>78</v>
      </c>
      <c r="B140" s="145"/>
      <c r="C140" s="145"/>
      <c r="D140" s="145"/>
      <c r="E140" s="145"/>
      <c r="F140" s="145"/>
      <c r="G140" s="145"/>
    </row>
    <row r="141" spans="1:8" x14ac:dyDescent="0.25">
      <c r="A141" s="1" t="s">
        <v>79</v>
      </c>
    </row>
    <row r="142" spans="1:8" x14ac:dyDescent="0.25">
      <c r="A142" s="1" t="s">
        <v>80</v>
      </c>
    </row>
    <row r="143" spans="1:8" x14ac:dyDescent="0.25">
      <c r="A143" s="1" t="s">
        <v>81</v>
      </c>
    </row>
    <row r="144" spans="1:8" x14ac:dyDescent="0.25">
      <c r="A144" s="1" t="s">
        <v>82</v>
      </c>
    </row>
  </sheetData>
  <mergeCells count="3">
    <mergeCell ref="A70:D70"/>
    <mergeCell ref="A84:C84"/>
    <mergeCell ref="A140:G140"/>
  </mergeCells>
  <pageMargins left="0.7" right="0.7" top="0.75" bottom="0.75" header="0.3" footer="0.3"/>
  <pageSetup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33"/>
  <sheetViews>
    <sheetView topLeftCell="A22" workbookViewId="0"/>
  </sheetViews>
  <sheetFormatPr defaultRowHeight="15" x14ac:dyDescent="0.25"/>
  <cols>
    <col min="1" max="1" width="36.85546875" customWidth="1"/>
    <col min="2" max="2" width="12.42578125" customWidth="1"/>
    <col min="3" max="3" width="14.28515625" customWidth="1"/>
    <col min="4" max="4" width="10.7109375" bestFit="1" customWidth="1"/>
    <col min="5" max="5" width="11.7109375" customWidth="1"/>
    <col min="6" max="6" width="10.42578125" customWidth="1"/>
    <col min="7" max="7" width="11.7109375" customWidth="1"/>
    <col min="8" max="8" width="14.28515625" customWidth="1"/>
  </cols>
  <sheetData>
    <row r="1" spans="1:9" s="1" customFormat="1" x14ac:dyDescent="0.25">
      <c r="A1" s="1" t="s">
        <v>92</v>
      </c>
      <c r="B1" s="2" t="s">
        <v>112</v>
      </c>
    </row>
    <row r="2" spans="1:9" s="1" customFormat="1" x14ac:dyDescent="0.25">
      <c r="B2" s="2"/>
    </row>
    <row r="3" spans="1:9" s="1" customFormat="1" x14ac:dyDescent="0.25">
      <c r="A3" s="1" t="s">
        <v>0</v>
      </c>
      <c r="B3" s="2"/>
    </row>
    <row r="4" spans="1:9" s="1" customFormat="1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spans="1:9" s="1" customFormat="1" x14ac:dyDescent="0.25">
      <c r="A5" s="5" t="s">
        <v>76</v>
      </c>
      <c r="B5" s="5" t="s">
        <v>62</v>
      </c>
      <c r="C5" s="5" t="s">
        <v>10</v>
      </c>
      <c r="D5" s="6"/>
      <c r="E5" s="6"/>
      <c r="F5" s="7">
        <v>18</v>
      </c>
      <c r="G5" s="7">
        <v>2</v>
      </c>
      <c r="H5" s="6"/>
      <c r="I5" s="7">
        <v>20</v>
      </c>
    </row>
    <row r="6" spans="1:9" s="1" customFormat="1" x14ac:dyDescent="0.25">
      <c r="A6" s="5" t="s">
        <v>76</v>
      </c>
      <c r="B6" s="5" t="s">
        <v>62</v>
      </c>
      <c r="C6" s="5" t="s">
        <v>11</v>
      </c>
      <c r="D6" s="6"/>
      <c r="E6" s="7">
        <v>6</v>
      </c>
      <c r="F6" s="7">
        <v>17</v>
      </c>
      <c r="G6" s="7">
        <v>1</v>
      </c>
      <c r="H6" s="6"/>
      <c r="I6" s="7">
        <v>24</v>
      </c>
    </row>
    <row r="7" spans="1:9" s="1" customFormat="1" x14ac:dyDescent="0.25">
      <c r="A7" s="5" t="s">
        <v>76</v>
      </c>
      <c r="B7" s="5" t="s">
        <v>62</v>
      </c>
      <c r="C7" s="5" t="s">
        <v>12</v>
      </c>
      <c r="D7" s="6"/>
      <c r="E7" s="7">
        <v>2</v>
      </c>
      <c r="F7" s="7">
        <v>23</v>
      </c>
      <c r="G7" s="6"/>
      <c r="H7" s="6"/>
      <c r="I7" s="7">
        <v>25</v>
      </c>
    </row>
    <row r="8" spans="1:9" s="1" customFormat="1" x14ac:dyDescent="0.25">
      <c r="A8" s="5" t="s">
        <v>76</v>
      </c>
      <c r="B8" s="5" t="s">
        <v>62</v>
      </c>
      <c r="C8" s="5" t="s">
        <v>94</v>
      </c>
      <c r="D8" s="134">
        <v>1</v>
      </c>
      <c r="E8" s="141"/>
      <c r="F8" s="134">
        <v>22</v>
      </c>
      <c r="G8" s="134">
        <v>1</v>
      </c>
      <c r="H8" s="141"/>
      <c r="I8" s="134">
        <v>24</v>
      </c>
    </row>
    <row r="9" spans="1:9" s="1" customFormat="1" x14ac:dyDescent="0.25">
      <c r="A9" s="5" t="s">
        <v>76</v>
      </c>
      <c r="B9" s="5" t="s">
        <v>62</v>
      </c>
      <c r="C9" s="5" t="s">
        <v>95</v>
      </c>
      <c r="D9" s="135">
        <v>8</v>
      </c>
      <c r="E9" s="135">
        <v>2</v>
      </c>
      <c r="F9" s="135">
        <v>15</v>
      </c>
      <c r="G9" s="135">
        <v>2</v>
      </c>
      <c r="H9" s="100"/>
      <c r="I9" s="135">
        <v>27</v>
      </c>
    </row>
    <row r="10" spans="1:9" s="1" customFormat="1" x14ac:dyDescent="0.25">
      <c r="A10" s="5" t="s">
        <v>76</v>
      </c>
      <c r="B10" s="5" t="s">
        <v>62</v>
      </c>
      <c r="C10" s="5" t="s">
        <v>13</v>
      </c>
      <c r="D10" s="6"/>
      <c r="E10" s="6"/>
      <c r="F10" s="7">
        <v>16</v>
      </c>
      <c r="G10" s="7">
        <v>1</v>
      </c>
      <c r="H10" s="6"/>
      <c r="I10" s="7">
        <v>17</v>
      </c>
    </row>
    <row r="11" spans="1:9" s="1" customFormat="1" x14ac:dyDescent="0.25">
      <c r="A11" s="5" t="s">
        <v>76</v>
      </c>
      <c r="B11" s="5" t="s">
        <v>62</v>
      </c>
      <c r="C11" s="5" t="s">
        <v>14</v>
      </c>
      <c r="D11" s="6"/>
      <c r="E11" s="6"/>
      <c r="F11" s="7">
        <v>18</v>
      </c>
      <c r="G11" s="7">
        <v>2</v>
      </c>
      <c r="H11" s="6"/>
      <c r="I11" s="7">
        <v>20</v>
      </c>
    </row>
    <row r="12" spans="1:9" s="1" customFormat="1" x14ac:dyDescent="0.25">
      <c r="A12" s="5" t="s">
        <v>76</v>
      </c>
      <c r="B12" s="5" t="s">
        <v>62</v>
      </c>
      <c r="C12" s="5" t="s">
        <v>15</v>
      </c>
      <c r="D12" s="6"/>
      <c r="E12" s="7">
        <v>4</v>
      </c>
      <c r="F12" s="7">
        <v>16</v>
      </c>
      <c r="G12" s="6"/>
      <c r="H12" s="6"/>
      <c r="I12" s="7">
        <v>20</v>
      </c>
    </row>
    <row r="13" spans="1:9" s="1" customFormat="1" x14ac:dyDescent="0.25">
      <c r="A13" s="5" t="s">
        <v>76</v>
      </c>
      <c r="B13" s="5" t="s">
        <v>62</v>
      </c>
      <c r="C13" s="69" t="s">
        <v>90</v>
      </c>
      <c r="D13" s="70">
        <v>1</v>
      </c>
      <c r="E13" s="70">
        <v>1</v>
      </c>
      <c r="F13" s="70">
        <v>26</v>
      </c>
      <c r="G13" s="15"/>
      <c r="H13" s="15"/>
      <c r="I13" s="70">
        <v>28</v>
      </c>
    </row>
    <row r="14" spans="1:9" s="1" customFormat="1" x14ac:dyDescent="0.25">
      <c r="A14" s="5" t="s">
        <v>76</v>
      </c>
      <c r="B14" s="5" t="s">
        <v>62</v>
      </c>
      <c r="C14" s="14" t="s">
        <v>93</v>
      </c>
      <c r="D14" s="136">
        <v>4</v>
      </c>
      <c r="E14" s="104"/>
      <c r="F14" s="136">
        <v>16</v>
      </c>
      <c r="G14" s="136">
        <v>2</v>
      </c>
      <c r="H14" s="136">
        <v>2</v>
      </c>
      <c r="I14" s="136">
        <v>24</v>
      </c>
    </row>
    <row r="15" spans="1:9" s="1" customFormat="1" x14ac:dyDescent="0.25">
      <c r="A15" s="5" t="s">
        <v>76</v>
      </c>
      <c r="B15" s="5" t="s">
        <v>62</v>
      </c>
      <c r="C15" s="14" t="s">
        <v>96</v>
      </c>
      <c r="D15" s="137">
        <v>2</v>
      </c>
      <c r="E15" s="137">
        <v>3</v>
      </c>
      <c r="F15" s="137">
        <v>18</v>
      </c>
      <c r="G15" s="137">
        <v>1</v>
      </c>
      <c r="H15" s="137">
        <v>1</v>
      </c>
      <c r="I15" s="137">
        <v>25</v>
      </c>
    </row>
    <row r="16" spans="1:9" s="1" customFormat="1" x14ac:dyDescent="0.25">
      <c r="A16" s="8"/>
      <c r="B16" s="8"/>
      <c r="C16" s="8"/>
      <c r="D16" s="9"/>
      <c r="E16" s="10"/>
      <c r="F16" s="10"/>
      <c r="G16" s="10"/>
      <c r="H16" s="10"/>
      <c r="I16" s="10"/>
    </row>
    <row r="17" spans="1:9" s="1" customFormat="1" x14ac:dyDescent="0.25">
      <c r="A17" s="11" t="s">
        <v>16</v>
      </c>
      <c r="B17" s="8"/>
      <c r="C17" s="8"/>
      <c r="D17" s="9"/>
      <c r="E17" s="10"/>
      <c r="F17" s="10"/>
      <c r="G17" s="10"/>
      <c r="H17" s="10"/>
      <c r="I17" s="10"/>
    </row>
    <row r="18" spans="1:9" s="1" customFormat="1" x14ac:dyDescent="0.25">
      <c r="A18" s="12" t="s">
        <v>1</v>
      </c>
      <c r="B18" s="13" t="s">
        <v>2</v>
      </c>
      <c r="C18" s="13" t="s">
        <v>3</v>
      </c>
      <c r="D18" s="13" t="s">
        <v>4</v>
      </c>
      <c r="E18" s="13" t="s">
        <v>5</v>
      </c>
      <c r="F18" s="13" t="s">
        <v>6</v>
      </c>
      <c r="G18" s="13" t="s">
        <v>7</v>
      </c>
      <c r="H18" s="13" t="s">
        <v>8</v>
      </c>
      <c r="I18" s="13" t="s">
        <v>17</v>
      </c>
    </row>
    <row r="19" spans="1:9" s="1" customFormat="1" x14ac:dyDescent="0.25">
      <c r="A19" s="14" t="s">
        <v>76</v>
      </c>
      <c r="B19" s="14" t="s">
        <v>62</v>
      </c>
      <c r="C19" s="5" t="s">
        <v>10</v>
      </c>
      <c r="D19" s="15"/>
      <c r="E19" s="15"/>
      <c r="F19" s="16">
        <v>234</v>
      </c>
      <c r="G19" s="16">
        <v>27</v>
      </c>
      <c r="H19" s="15"/>
      <c r="I19" s="16">
        <v>261</v>
      </c>
    </row>
    <row r="20" spans="1:9" s="1" customFormat="1" x14ac:dyDescent="0.25">
      <c r="A20" s="14" t="s">
        <v>76</v>
      </c>
      <c r="B20" s="14" t="s">
        <v>62</v>
      </c>
      <c r="C20" s="5" t="s">
        <v>11</v>
      </c>
      <c r="D20" s="15"/>
      <c r="E20" s="16">
        <v>59</v>
      </c>
      <c r="F20" s="16">
        <v>209</v>
      </c>
      <c r="G20" s="16">
        <v>16</v>
      </c>
      <c r="H20" s="15"/>
      <c r="I20" s="16">
        <v>284</v>
      </c>
    </row>
    <row r="21" spans="1:9" s="1" customFormat="1" x14ac:dyDescent="0.25">
      <c r="A21" s="14" t="s">
        <v>76</v>
      </c>
      <c r="B21" s="14" t="s">
        <v>62</v>
      </c>
      <c r="C21" s="5" t="s">
        <v>12</v>
      </c>
      <c r="D21" s="15"/>
      <c r="E21" s="16">
        <v>18</v>
      </c>
      <c r="F21" s="16">
        <v>299</v>
      </c>
      <c r="G21" s="15"/>
      <c r="H21" s="15"/>
      <c r="I21" s="16">
        <v>317</v>
      </c>
    </row>
    <row r="22" spans="1:9" s="1" customFormat="1" x14ac:dyDescent="0.25">
      <c r="A22" s="14" t="s">
        <v>76</v>
      </c>
      <c r="B22" s="14" t="s">
        <v>62</v>
      </c>
      <c r="C22" s="5" t="s">
        <v>94</v>
      </c>
      <c r="D22" s="7">
        <v>12</v>
      </c>
      <c r="E22" s="6"/>
      <c r="F22" s="7">
        <v>260</v>
      </c>
      <c r="G22" s="7">
        <v>11</v>
      </c>
      <c r="H22" s="6"/>
      <c r="I22" s="7">
        <v>283</v>
      </c>
    </row>
    <row r="23" spans="1:9" s="1" customFormat="1" x14ac:dyDescent="0.25">
      <c r="A23" s="14" t="s">
        <v>76</v>
      </c>
      <c r="B23" s="14" t="s">
        <v>62</v>
      </c>
      <c r="C23" s="5" t="s">
        <v>95</v>
      </c>
      <c r="D23" s="135">
        <v>99</v>
      </c>
      <c r="E23" s="135">
        <v>17</v>
      </c>
      <c r="F23" s="135">
        <v>191</v>
      </c>
      <c r="G23" s="135">
        <v>19</v>
      </c>
      <c r="H23" s="100"/>
      <c r="I23" s="135">
        <v>326</v>
      </c>
    </row>
    <row r="24" spans="1:9" s="1" customFormat="1" x14ac:dyDescent="0.25">
      <c r="A24" s="14" t="s">
        <v>76</v>
      </c>
      <c r="B24" s="14" t="s">
        <v>62</v>
      </c>
      <c r="C24" s="5" t="s">
        <v>13</v>
      </c>
      <c r="D24" s="15"/>
      <c r="E24" s="15"/>
      <c r="F24" s="16">
        <v>197</v>
      </c>
      <c r="G24" s="16">
        <v>15</v>
      </c>
      <c r="H24" s="15"/>
      <c r="I24" s="16">
        <v>212</v>
      </c>
    </row>
    <row r="25" spans="1:9" s="1" customFormat="1" x14ac:dyDescent="0.25">
      <c r="A25" s="14" t="s">
        <v>76</v>
      </c>
      <c r="B25" s="14" t="s">
        <v>62</v>
      </c>
      <c r="C25" s="5" t="s">
        <v>14</v>
      </c>
      <c r="D25" s="15"/>
      <c r="E25" s="15"/>
      <c r="F25" s="16">
        <v>239</v>
      </c>
      <c r="G25" s="16">
        <v>23</v>
      </c>
      <c r="H25" s="15"/>
      <c r="I25" s="16">
        <v>262</v>
      </c>
    </row>
    <row r="26" spans="1:9" s="1" customFormat="1" x14ac:dyDescent="0.25">
      <c r="A26" s="14" t="s">
        <v>76</v>
      </c>
      <c r="B26" s="14" t="s">
        <v>62</v>
      </c>
      <c r="C26" s="5" t="s">
        <v>15</v>
      </c>
      <c r="D26" s="15"/>
      <c r="E26" s="16">
        <v>24</v>
      </c>
      <c r="F26" s="16">
        <v>196</v>
      </c>
      <c r="G26" s="15"/>
      <c r="H26" s="15"/>
      <c r="I26" s="16">
        <v>220</v>
      </c>
    </row>
    <row r="27" spans="1:9" s="1" customFormat="1" x14ac:dyDescent="0.25">
      <c r="A27" s="14" t="s">
        <v>76</v>
      </c>
      <c r="B27" s="14" t="s">
        <v>62</v>
      </c>
      <c r="C27" s="69" t="s">
        <v>90</v>
      </c>
      <c r="D27" s="72">
        <v>12</v>
      </c>
      <c r="E27" s="72">
        <v>11</v>
      </c>
      <c r="F27" s="72">
        <v>324</v>
      </c>
      <c r="G27" s="6"/>
      <c r="H27" s="6"/>
      <c r="I27" s="72">
        <v>347</v>
      </c>
    </row>
    <row r="28" spans="1:9" s="1" customFormat="1" x14ac:dyDescent="0.25">
      <c r="A28" s="14" t="s">
        <v>76</v>
      </c>
      <c r="B28" s="14" t="s">
        <v>62</v>
      </c>
      <c r="C28" s="14" t="s">
        <v>93</v>
      </c>
      <c r="D28" s="136">
        <v>53</v>
      </c>
      <c r="E28" s="104"/>
      <c r="F28" s="136">
        <v>211</v>
      </c>
      <c r="G28" s="136">
        <v>16</v>
      </c>
      <c r="H28" s="136">
        <v>11</v>
      </c>
      <c r="I28" s="136">
        <v>291</v>
      </c>
    </row>
    <row r="29" spans="1:9" s="1" customFormat="1" x14ac:dyDescent="0.25">
      <c r="A29" s="14" t="s">
        <v>76</v>
      </c>
      <c r="B29" s="14" t="s">
        <v>62</v>
      </c>
      <c r="C29" s="14" t="s">
        <v>96</v>
      </c>
      <c r="D29" s="137">
        <v>22</v>
      </c>
      <c r="E29" s="137">
        <v>38</v>
      </c>
      <c r="F29" s="137">
        <v>225</v>
      </c>
      <c r="G29" s="137">
        <v>8</v>
      </c>
      <c r="H29" s="137">
        <v>13</v>
      </c>
      <c r="I29" s="137">
        <v>306</v>
      </c>
    </row>
    <row r="30" spans="1:9" s="1" customFormat="1" x14ac:dyDescent="0.25">
      <c r="A30" s="8"/>
      <c r="B30" s="8"/>
      <c r="C30" s="8"/>
      <c r="D30" s="9"/>
      <c r="E30" s="10"/>
      <c r="F30" s="10"/>
      <c r="G30" s="10"/>
      <c r="H30" s="10"/>
      <c r="I30" s="10"/>
    </row>
    <row r="31" spans="1:9" s="1" customFormat="1" x14ac:dyDescent="0.25">
      <c r="A31" s="11" t="s">
        <v>18</v>
      </c>
      <c r="B31" s="8"/>
      <c r="C31" s="8"/>
      <c r="D31" s="9"/>
      <c r="E31" s="10"/>
      <c r="F31" s="10"/>
      <c r="G31" s="10"/>
      <c r="H31" s="10"/>
      <c r="I31" s="10"/>
    </row>
    <row r="32" spans="1:9" s="1" customFormat="1" x14ac:dyDescent="0.25">
      <c r="A32" s="17" t="s">
        <v>19</v>
      </c>
      <c r="B32" s="18" t="s">
        <v>3</v>
      </c>
      <c r="C32" s="18" t="s">
        <v>4</v>
      </c>
      <c r="D32" s="18" t="s">
        <v>5</v>
      </c>
      <c r="E32" s="18" t="s">
        <v>6</v>
      </c>
      <c r="F32" s="18" t="s">
        <v>7</v>
      </c>
      <c r="G32" s="18" t="s">
        <v>8</v>
      </c>
      <c r="H32" s="18" t="s">
        <v>17</v>
      </c>
      <c r="I32" s="10"/>
    </row>
    <row r="33" spans="1:9" s="1" customFormat="1" x14ac:dyDescent="0.25">
      <c r="A33" s="19" t="s">
        <v>77</v>
      </c>
      <c r="B33" s="5" t="s">
        <v>10</v>
      </c>
      <c r="C33" s="20"/>
      <c r="D33" s="20"/>
      <c r="E33" s="21">
        <v>348</v>
      </c>
      <c r="F33" s="21">
        <v>12</v>
      </c>
      <c r="G33" s="20"/>
      <c r="H33" s="21">
        <v>360</v>
      </c>
      <c r="I33" s="10"/>
    </row>
    <row r="34" spans="1:9" s="1" customFormat="1" x14ac:dyDescent="0.25">
      <c r="A34" s="19" t="s">
        <v>77</v>
      </c>
      <c r="B34" s="5" t="s">
        <v>11</v>
      </c>
      <c r="C34" s="20"/>
      <c r="D34" s="20"/>
      <c r="E34" s="21">
        <v>156</v>
      </c>
      <c r="F34" s="20"/>
      <c r="G34" s="20"/>
      <c r="H34" s="21">
        <v>156</v>
      </c>
      <c r="I34" s="10"/>
    </row>
    <row r="35" spans="1:9" s="1" customFormat="1" x14ac:dyDescent="0.25">
      <c r="A35" s="19" t="s">
        <v>77</v>
      </c>
      <c r="B35" s="5" t="s">
        <v>12</v>
      </c>
      <c r="C35" s="20"/>
      <c r="D35" s="20"/>
      <c r="E35" s="21">
        <v>282</v>
      </c>
      <c r="F35" s="20"/>
      <c r="G35" s="20"/>
      <c r="H35" s="21">
        <v>282</v>
      </c>
      <c r="I35" s="10"/>
    </row>
    <row r="36" spans="1:9" s="1" customFormat="1" x14ac:dyDescent="0.25">
      <c r="A36" s="19" t="s">
        <v>77</v>
      </c>
      <c r="B36" s="5" t="s">
        <v>94</v>
      </c>
      <c r="C36" s="20"/>
      <c r="D36" s="20"/>
      <c r="E36" s="21">
        <v>288</v>
      </c>
      <c r="F36" s="20"/>
      <c r="G36" s="20"/>
      <c r="H36" s="21">
        <v>288</v>
      </c>
      <c r="I36" s="10"/>
    </row>
    <row r="37" spans="1:9" s="1" customFormat="1" x14ac:dyDescent="0.25">
      <c r="A37" s="19" t="s">
        <v>77</v>
      </c>
      <c r="B37" s="5" t="s">
        <v>95</v>
      </c>
      <c r="C37" s="20"/>
      <c r="D37" s="20"/>
      <c r="E37" s="21">
        <v>147</v>
      </c>
      <c r="F37" s="20"/>
      <c r="G37" s="20"/>
      <c r="H37" s="21">
        <v>147</v>
      </c>
      <c r="I37" s="10"/>
    </row>
    <row r="38" spans="1:9" s="1" customFormat="1" x14ac:dyDescent="0.25">
      <c r="A38" s="19" t="s">
        <v>77</v>
      </c>
      <c r="B38" s="5" t="s">
        <v>13</v>
      </c>
      <c r="C38" s="20"/>
      <c r="D38" s="20"/>
      <c r="E38" s="21">
        <v>300</v>
      </c>
      <c r="F38" s="21">
        <v>6</v>
      </c>
      <c r="G38" s="20"/>
      <c r="H38" s="21">
        <v>306</v>
      </c>
      <c r="I38" s="10"/>
    </row>
    <row r="39" spans="1:9" s="1" customFormat="1" x14ac:dyDescent="0.25">
      <c r="A39" s="19" t="s">
        <v>77</v>
      </c>
      <c r="B39" s="5" t="s">
        <v>14</v>
      </c>
      <c r="C39" s="20"/>
      <c r="D39" s="20"/>
      <c r="E39" s="21">
        <v>294</v>
      </c>
      <c r="F39" s="21">
        <v>6</v>
      </c>
      <c r="G39" s="20"/>
      <c r="H39" s="21">
        <v>300</v>
      </c>
      <c r="I39" s="10"/>
    </row>
    <row r="40" spans="1:9" s="1" customFormat="1" x14ac:dyDescent="0.25">
      <c r="A40" s="19" t="s">
        <v>77</v>
      </c>
      <c r="B40" s="5" t="s">
        <v>15</v>
      </c>
      <c r="C40" s="20"/>
      <c r="D40" s="20"/>
      <c r="E40" s="21">
        <v>249</v>
      </c>
      <c r="F40" s="20"/>
      <c r="G40" s="21">
        <v>3</v>
      </c>
      <c r="H40" s="21">
        <v>252</v>
      </c>
      <c r="I40" s="10"/>
    </row>
    <row r="41" spans="1:9" s="1" customFormat="1" x14ac:dyDescent="0.25">
      <c r="A41" s="19" t="s">
        <v>77</v>
      </c>
      <c r="B41" s="69" t="s">
        <v>90</v>
      </c>
      <c r="C41" s="20"/>
      <c r="D41" s="20"/>
      <c r="E41" s="74">
        <v>324</v>
      </c>
      <c r="F41" s="20"/>
      <c r="G41" s="20"/>
      <c r="H41" s="74">
        <v>324</v>
      </c>
      <c r="I41" s="10"/>
    </row>
    <row r="42" spans="1:9" s="1" customFormat="1" x14ac:dyDescent="0.25">
      <c r="A42" s="19" t="s">
        <v>77</v>
      </c>
      <c r="B42" s="14" t="s">
        <v>93</v>
      </c>
      <c r="C42" s="20"/>
      <c r="D42" s="20"/>
      <c r="E42" s="74">
        <v>216</v>
      </c>
      <c r="F42" s="20"/>
      <c r="G42" s="20"/>
      <c r="H42" s="74">
        <v>216</v>
      </c>
      <c r="I42" s="10"/>
    </row>
    <row r="43" spans="1:9" s="1" customFormat="1" x14ac:dyDescent="0.25">
      <c r="A43" s="19" t="s">
        <v>77</v>
      </c>
      <c r="B43" s="14" t="s">
        <v>96</v>
      </c>
      <c r="C43" s="21">
        <v>22</v>
      </c>
      <c r="D43" s="21">
        <v>38</v>
      </c>
      <c r="E43" s="21">
        <v>213</v>
      </c>
      <c r="F43" s="21">
        <v>20</v>
      </c>
      <c r="G43" s="21">
        <v>13</v>
      </c>
      <c r="H43" s="21">
        <v>306</v>
      </c>
      <c r="I43" s="10"/>
    </row>
    <row r="44" spans="1:9" s="1" customFormat="1" x14ac:dyDescent="0.25">
      <c r="A44" s="8"/>
      <c r="B44" s="8"/>
      <c r="C44" s="8"/>
      <c r="D44" s="9"/>
      <c r="E44" s="10"/>
      <c r="F44" s="10"/>
      <c r="G44" s="10"/>
      <c r="H44" s="10"/>
      <c r="I44" s="10"/>
    </row>
    <row r="45" spans="1:9" x14ac:dyDescent="0.25">
      <c r="A45" s="1" t="s">
        <v>20</v>
      </c>
    </row>
    <row r="46" spans="1:9" x14ac:dyDescent="0.25">
      <c r="A46" s="22" t="s">
        <v>1</v>
      </c>
      <c r="B46" s="23" t="s">
        <v>2</v>
      </c>
      <c r="C46" s="23" t="s">
        <v>3</v>
      </c>
      <c r="D46" s="24" t="s">
        <v>21</v>
      </c>
      <c r="E46" s="24" t="s">
        <v>22</v>
      </c>
      <c r="F46" s="24" t="s">
        <v>23</v>
      </c>
      <c r="G46" s="25" t="s">
        <v>24</v>
      </c>
    </row>
    <row r="47" spans="1:9" x14ac:dyDescent="0.25">
      <c r="A47" s="14" t="s">
        <v>76</v>
      </c>
      <c r="B47" s="14" t="s">
        <v>62</v>
      </c>
      <c r="C47" s="5" t="s">
        <v>10</v>
      </c>
      <c r="D47" s="26">
        <v>13.05</v>
      </c>
      <c r="E47" s="26">
        <v>12.9</v>
      </c>
      <c r="F47" s="26">
        <v>12.75</v>
      </c>
      <c r="G47" s="27">
        <v>3.1055000000000001</v>
      </c>
    </row>
    <row r="48" spans="1:9" x14ac:dyDescent="0.25">
      <c r="A48" s="14" t="s">
        <v>76</v>
      </c>
      <c r="B48" s="14" t="s">
        <v>62</v>
      </c>
      <c r="C48" s="5" t="s">
        <v>11</v>
      </c>
      <c r="D48" s="26">
        <v>11.833333333333334</v>
      </c>
      <c r="E48" s="26">
        <v>10.625</v>
      </c>
      <c r="F48" s="26">
        <v>9.0416666666666661</v>
      </c>
      <c r="G48" s="27">
        <v>2.4504166666666669</v>
      </c>
    </row>
    <row r="49" spans="1:7" x14ac:dyDescent="0.25">
      <c r="A49" s="14" t="s">
        <v>76</v>
      </c>
      <c r="B49" s="14" t="s">
        <v>62</v>
      </c>
      <c r="C49" s="5" t="s">
        <v>12</v>
      </c>
      <c r="D49" s="26">
        <v>12.68</v>
      </c>
      <c r="E49" s="26">
        <v>11.4</v>
      </c>
      <c r="F49" s="26">
        <v>10.32</v>
      </c>
      <c r="G49" s="27">
        <v>2.3220000000000001</v>
      </c>
    </row>
    <row r="50" spans="1:7" x14ac:dyDescent="0.25">
      <c r="A50" s="14" t="s">
        <v>76</v>
      </c>
      <c r="B50" s="14" t="s">
        <v>62</v>
      </c>
      <c r="C50" s="5" t="s">
        <v>94</v>
      </c>
      <c r="D50" s="116">
        <v>11.791666666666666</v>
      </c>
      <c r="E50" s="116">
        <v>270</v>
      </c>
      <c r="F50" s="116">
        <v>9.875</v>
      </c>
      <c r="G50" s="117">
        <v>2.2495833333333333</v>
      </c>
    </row>
    <row r="51" spans="1:7" x14ac:dyDescent="0.25">
      <c r="A51" s="14" t="s">
        <v>76</v>
      </c>
      <c r="B51" s="14" t="s">
        <v>62</v>
      </c>
      <c r="C51" s="5" t="s">
        <v>95</v>
      </c>
      <c r="D51" s="138">
        <v>11.928571428571429</v>
      </c>
      <c r="E51" s="138">
        <v>11.107142857142858</v>
      </c>
      <c r="F51" s="138">
        <v>9.0357142857142865</v>
      </c>
      <c r="G51" s="139">
        <v>2.08</v>
      </c>
    </row>
    <row r="52" spans="1:7" x14ac:dyDescent="0.25">
      <c r="A52" s="14" t="s">
        <v>76</v>
      </c>
      <c r="B52" s="14" t="s">
        <v>62</v>
      </c>
      <c r="C52" s="5" t="s">
        <v>13</v>
      </c>
      <c r="D52" s="26">
        <v>12.470588235294118</v>
      </c>
      <c r="E52" s="26">
        <v>10.705882352941176</v>
      </c>
      <c r="F52" s="26">
        <v>9.117647058823529</v>
      </c>
      <c r="G52" s="27">
        <v>2.1852941176470591</v>
      </c>
    </row>
    <row r="53" spans="1:7" x14ac:dyDescent="0.25">
      <c r="A53" s="14" t="s">
        <v>76</v>
      </c>
      <c r="B53" s="14" t="s">
        <v>62</v>
      </c>
      <c r="C53" s="5" t="s">
        <v>14</v>
      </c>
      <c r="D53" s="26">
        <v>13.1</v>
      </c>
      <c r="E53" s="26">
        <v>12.4</v>
      </c>
      <c r="F53" s="26">
        <v>12.1</v>
      </c>
      <c r="G53" s="27">
        <v>2.8014999999999999</v>
      </c>
    </row>
    <row r="54" spans="1:7" x14ac:dyDescent="0.25">
      <c r="A54" s="14" t="s">
        <v>76</v>
      </c>
      <c r="B54" s="14" t="s">
        <v>62</v>
      </c>
      <c r="C54" s="5" t="s">
        <v>15</v>
      </c>
      <c r="D54" s="26">
        <v>11</v>
      </c>
      <c r="E54" s="26">
        <v>9.6999999999999993</v>
      </c>
      <c r="F54" s="26">
        <v>7.35</v>
      </c>
      <c r="G54" s="27">
        <v>1.8734999999999999</v>
      </c>
    </row>
    <row r="55" spans="1:7" x14ac:dyDescent="0.25">
      <c r="A55" s="14" t="s">
        <v>76</v>
      </c>
      <c r="B55" s="14" t="s">
        <v>62</v>
      </c>
      <c r="C55" s="69" t="s">
        <v>90</v>
      </c>
      <c r="D55" s="26">
        <v>12.392857142857142</v>
      </c>
      <c r="E55" s="26">
        <v>11.607142857142858</v>
      </c>
      <c r="F55" s="26">
        <v>10.642857142857142</v>
      </c>
      <c r="G55" s="27">
        <v>2.1725000000000003</v>
      </c>
    </row>
    <row r="56" spans="1:7" x14ac:dyDescent="0.25">
      <c r="A56" s="14" t="s">
        <v>76</v>
      </c>
      <c r="B56" s="14" t="s">
        <v>62</v>
      </c>
      <c r="C56" s="14" t="s">
        <v>93</v>
      </c>
      <c r="D56" s="116">
        <v>11.76923076923077</v>
      </c>
      <c r="E56" s="116">
        <v>10.576923076923077</v>
      </c>
      <c r="F56" s="116">
        <v>9.5384615384615383</v>
      </c>
      <c r="G56" s="117">
        <v>2.4973076923076927</v>
      </c>
    </row>
    <row r="57" spans="1:7" x14ac:dyDescent="0.25">
      <c r="A57" s="14" t="s">
        <v>76</v>
      </c>
      <c r="B57" s="14" t="s">
        <v>62</v>
      </c>
      <c r="C57" s="14" t="s">
        <v>96</v>
      </c>
      <c r="D57" s="118">
        <v>12.24</v>
      </c>
      <c r="E57" s="118">
        <v>11.08</v>
      </c>
      <c r="F57" s="118">
        <v>9.68</v>
      </c>
      <c r="G57" s="119">
        <v>2.5104000000000002</v>
      </c>
    </row>
    <row r="59" spans="1:7" x14ac:dyDescent="0.25">
      <c r="A59" s="143" t="s">
        <v>25</v>
      </c>
      <c r="B59" s="143"/>
      <c r="C59" s="143"/>
      <c r="D59" s="143"/>
    </row>
    <row r="60" spans="1:7" x14ac:dyDescent="0.25">
      <c r="A60" s="17" t="s">
        <v>19</v>
      </c>
      <c r="B60" s="18" t="s">
        <v>3</v>
      </c>
      <c r="C60" s="18" t="s">
        <v>26</v>
      </c>
      <c r="D60" s="18" t="s">
        <v>27</v>
      </c>
      <c r="E60" s="18" t="s">
        <v>28</v>
      </c>
      <c r="F60" s="28" t="s">
        <v>29</v>
      </c>
      <c r="G60" s="29" t="s">
        <v>30</v>
      </c>
    </row>
    <row r="61" spans="1:7" x14ac:dyDescent="0.25">
      <c r="A61" s="19" t="s">
        <v>77</v>
      </c>
      <c r="B61" s="5" t="s">
        <v>10</v>
      </c>
      <c r="C61" s="21">
        <v>7</v>
      </c>
      <c r="D61" s="21">
        <v>175</v>
      </c>
      <c r="E61" s="21">
        <v>114</v>
      </c>
      <c r="F61" s="30">
        <f t="shared" ref="F61:F68" si="0">E61/D61</f>
        <v>0.65142857142857147</v>
      </c>
      <c r="G61" s="31">
        <f t="shared" ref="G61:G68" si="1">E61/C61</f>
        <v>16.285714285714285</v>
      </c>
    </row>
    <row r="62" spans="1:7" x14ac:dyDescent="0.25">
      <c r="A62" s="19" t="s">
        <v>77</v>
      </c>
      <c r="B62" s="5" t="s">
        <v>11</v>
      </c>
      <c r="C62" s="21">
        <v>4</v>
      </c>
      <c r="D62" s="21">
        <v>100</v>
      </c>
      <c r="E62" s="21">
        <v>48</v>
      </c>
      <c r="F62" s="30">
        <f t="shared" si="0"/>
        <v>0.48</v>
      </c>
      <c r="G62" s="31">
        <f t="shared" si="1"/>
        <v>12</v>
      </c>
    </row>
    <row r="63" spans="1:7" x14ac:dyDescent="0.25">
      <c r="A63" s="19" t="s">
        <v>77</v>
      </c>
      <c r="B63" s="5" t="s">
        <v>12</v>
      </c>
      <c r="C63" s="21">
        <v>7</v>
      </c>
      <c r="D63" s="21">
        <v>122</v>
      </c>
      <c r="E63" s="21">
        <v>89</v>
      </c>
      <c r="F63" s="30">
        <f t="shared" si="0"/>
        <v>0.72950819672131151</v>
      </c>
      <c r="G63" s="31">
        <f t="shared" si="1"/>
        <v>12.714285714285714</v>
      </c>
    </row>
    <row r="64" spans="1:7" x14ac:dyDescent="0.25">
      <c r="A64" s="19" t="s">
        <v>77</v>
      </c>
      <c r="B64" s="5" t="s">
        <v>94</v>
      </c>
      <c r="C64" s="7">
        <v>8</v>
      </c>
      <c r="D64" s="7">
        <v>190</v>
      </c>
      <c r="E64" s="7">
        <v>90</v>
      </c>
      <c r="F64" s="30">
        <v>0.47368421052631576</v>
      </c>
      <c r="G64" s="31">
        <v>11.25</v>
      </c>
    </row>
    <row r="65" spans="1:7" x14ac:dyDescent="0.25">
      <c r="A65" s="19" t="s">
        <v>77</v>
      </c>
      <c r="B65" s="5" t="s">
        <v>95</v>
      </c>
      <c r="C65" s="7">
        <v>7</v>
      </c>
      <c r="D65" s="7">
        <v>129</v>
      </c>
      <c r="E65" s="7">
        <v>44</v>
      </c>
      <c r="F65" s="30">
        <v>0.34108527131782945</v>
      </c>
      <c r="G65" s="31">
        <v>6.2857142857142856</v>
      </c>
    </row>
    <row r="66" spans="1:7" x14ac:dyDescent="0.25">
      <c r="A66" s="19" t="s">
        <v>77</v>
      </c>
      <c r="B66" s="5" t="s">
        <v>13</v>
      </c>
      <c r="C66" s="21">
        <v>7</v>
      </c>
      <c r="D66" s="21">
        <v>175</v>
      </c>
      <c r="E66" s="21">
        <v>92</v>
      </c>
      <c r="F66" s="30">
        <f t="shared" si="0"/>
        <v>0.52571428571428569</v>
      </c>
      <c r="G66" s="31">
        <f t="shared" si="1"/>
        <v>13.142857142857142</v>
      </c>
    </row>
    <row r="67" spans="1:7" x14ac:dyDescent="0.25">
      <c r="A67" s="19" t="s">
        <v>77</v>
      </c>
      <c r="B67" s="5" t="s">
        <v>14</v>
      </c>
      <c r="C67" s="21">
        <v>8</v>
      </c>
      <c r="D67" s="21">
        <v>200</v>
      </c>
      <c r="E67" s="21">
        <v>99</v>
      </c>
      <c r="F67" s="30">
        <f t="shared" si="0"/>
        <v>0.495</v>
      </c>
      <c r="G67" s="31">
        <f t="shared" si="1"/>
        <v>12.375</v>
      </c>
    </row>
    <row r="68" spans="1:7" x14ac:dyDescent="0.25">
      <c r="A68" s="19" t="s">
        <v>77</v>
      </c>
      <c r="B68" s="5" t="s">
        <v>15</v>
      </c>
      <c r="C68" s="21">
        <v>6</v>
      </c>
      <c r="D68" s="21">
        <v>127</v>
      </c>
      <c r="E68" s="21">
        <v>76</v>
      </c>
      <c r="F68" s="30">
        <f t="shared" si="0"/>
        <v>0.59842519685039375</v>
      </c>
      <c r="G68" s="31">
        <f t="shared" si="1"/>
        <v>12.666666666666666</v>
      </c>
    </row>
    <row r="69" spans="1:7" x14ac:dyDescent="0.25">
      <c r="A69" s="19" t="s">
        <v>77</v>
      </c>
      <c r="B69" s="69" t="s">
        <v>90</v>
      </c>
      <c r="C69" s="21">
        <v>7</v>
      </c>
      <c r="D69" s="21">
        <v>175</v>
      </c>
      <c r="E69" s="21">
        <v>108</v>
      </c>
      <c r="F69" s="30">
        <v>0.6171428571428571</v>
      </c>
      <c r="G69" s="31">
        <v>15.428571428571429</v>
      </c>
    </row>
    <row r="70" spans="1:7" x14ac:dyDescent="0.25">
      <c r="A70" s="19" t="s">
        <v>77</v>
      </c>
      <c r="B70" s="14" t="s">
        <v>93</v>
      </c>
      <c r="C70" s="7">
        <v>6</v>
      </c>
      <c r="D70" s="7">
        <v>150</v>
      </c>
      <c r="E70" s="7">
        <v>62</v>
      </c>
      <c r="F70" s="30">
        <v>0.41333333333333333</v>
      </c>
      <c r="G70" s="31">
        <v>10.333333333333334</v>
      </c>
    </row>
    <row r="71" spans="1:7" x14ac:dyDescent="0.25">
      <c r="A71" s="19" t="s">
        <v>77</v>
      </c>
      <c r="B71" s="14" t="s">
        <v>96</v>
      </c>
      <c r="C71" s="81">
        <v>8</v>
      </c>
      <c r="D71" s="81">
        <v>120</v>
      </c>
      <c r="E71" s="81">
        <v>41</v>
      </c>
      <c r="F71" s="30">
        <f t="shared" ref="F71" si="2">E71/D71</f>
        <v>0.34166666666666667</v>
      </c>
      <c r="G71" s="31">
        <f t="shared" ref="G71" si="3">E71/C71</f>
        <v>5.125</v>
      </c>
    </row>
    <row r="73" spans="1:7" x14ac:dyDescent="0.25">
      <c r="A73" s="144" t="s">
        <v>31</v>
      </c>
      <c r="B73" s="144"/>
      <c r="C73" s="144"/>
    </row>
    <row r="74" spans="1:7" s="34" customFormat="1" ht="45" x14ac:dyDescent="0.25">
      <c r="A74" s="32" t="s">
        <v>32</v>
      </c>
      <c r="B74" s="33" t="s">
        <v>2</v>
      </c>
      <c r="C74" s="33" t="s">
        <v>33</v>
      </c>
      <c r="D74" s="33" t="s">
        <v>34</v>
      </c>
      <c r="E74" s="33" t="s">
        <v>35</v>
      </c>
      <c r="F74" s="33" t="s">
        <v>36</v>
      </c>
      <c r="G74" s="33" t="s">
        <v>37</v>
      </c>
    </row>
    <row r="75" spans="1:7" x14ac:dyDescent="0.25">
      <c r="A75" s="19" t="s">
        <v>76</v>
      </c>
      <c r="B75" s="35" t="s">
        <v>62</v>
      </c>
      <c r="C75" s="21">
        <v>1</v>
      </c>
      <c r="D75" s="21">
        <v>2</v>
      </c>
      <c r="E75" s="21">
        <v>1</v>
      </c>
      <c r="F75" s="30">
        <f t="shared" ref="F75" si="4">D75/C75</f>
        <v>2</v>
      </c>
      <c r="G75" s="30">
        <f t="shared" ref="G75" si="5">E75/C75</f>
        <v>1</v>
      </c>
    </row>
    <row r="76" spans="1:7" x14ac:dyDescent="0.25">
      <c r="A76" s="36"/>
      <c r="B76" s="37"/>
      <c r="C76" s="38"/>
      <c r="D76" s="38"/>
      <c r="E76" s="38"/>
      <c r="F76" s="39"/>
      <c r="G76" s="39"/>
    </row>
    <row r="77" spans="1:7" s="34" customFormat="1" ht="45" x14ac:dyDescent="0.25">
      <c r="A77" s="40" t="s">
        <v>1</v>
      </c>
      <c r="B77" s="41" t="s">
        <v>2</v>
      </c>
      <c r="C77" s="41" t="s">
        <v>38</v>
      </c>
      <c r="D77" s="41" t="s">
        <v>39</v>
      </c>
      <c r="E77" s="41" t="s">
        <v>40</v>
      </c>
      <c r="F77" s="42" t="s">
        <v>41</v>
      </c>
      <c r="G77" s="42" t="s">
        <v>42</v>
      </c>
    </row>
    <row r="78" spans="1:7" x14ac:dyDescent="0.25">
      <c r="A78" s="43" t="s">
        <v>76</v>
      </c>
      <c r="B78" s="43" t="s">
        <v>62</v>
      </c>
      <c r="C78" s="44">
        <v>3</v>
      </c>
      <c r="D78" s="44">
        <v>2</v>
      </c>
      <c r="E78" s="44">
        <v>3</v>
      </c>
      <c r="F78" s="45">
        <f t="shared" ref="F78" si="6">D78/C78</f>
        <v>0.66666666666666663</v>
      </c>
      <c r="G78" s="45">
        <f t="shared" ref="G78" si="7">E78/C78</f>
        <v>1</v>
      </c>
    </row>
    <row r="79" spans="1:7" x14ac:dyDescent="0.25">
      <c r="A79" s="64"/>
      <c r="B79" s="64"/>
      <c r="C79" s="65"/>
      <c r="D79" s="65"/>
      <c r="E79" s="65"/>
      <c r="F79" s="67"/>
      <c r="G79" s="67"/>
    </row>
    <row r="80" spans="1:7" ht="45" x14ac:dyDescent="0.25">
      <c r="A80" s="40" t="s">
        <v>1</v>
      </c>
      <c r="B80" s="41" t="s">
        <v>2</v>
      </c>
      <c r="C80" s="41" t="s">
        <v>83</v>
      </c>
      <c r="D80" s="41" t="s">
        <v>84</v>
      </c>
      <c r="E80" s="41" t="s">
        <v>85</v>
      </c>
      <c r="F80" s="42" t="s">
        <v>86</v>
      </c>
      <c r="G80" s="42" t="s">
        <v>87</v>
      </c>
    </row>
    <row r="81" spans="1:8" x14ac:dyDescent="0.25">
      <c r="A81" s="43" t="s">
        <v>76</v>
      </c>
      <c r="B81" s="43" t="s">
        <v>62</v>
      </c>
      <c r="C81" s="16">
        <v>1</v>
      </c>
      <c r="D81" s="16">
        <v>2</v>
      </c>
      <c r="E81" s="16">
        <v>2</v>
      </c>
      <c r="F81" s="45">
        <f>IF(C81=0, "-",D81/C81)</f>
        <v>2</v>
      </c>
      <c r="G81" s="45">
        <f>IF(C81=0,"-",E81/C81)</f>
        <v>2</v>
      </c>
    </row>
    <row r="82" spans="1:8" x14ac:dyDescent="0.25">
      <c r="A82" s="64"/>
      <c r="B82" s="64"/>
      <c r="C82" s="65"/>
      <c r="D82" s="65"/>
      <c r="E82" s="65"/>
      <c r="F82" s="67"/>
      <c r="G82" s="67"/>
    </row>
    <row r="83" spans="1:8" ht="45" x14ac:dyDescent="0.25">
      <c r="A83" s="40" t="s">
        <v>1</v>
      </c>
      <c r="B83" s="41" t="s">
        <v>2</v>
      </c>
      <c r="C83" s="41" t="s">
        <v>102</v>
      </c>
      <c r="D83" s="41" t="s">
        <v>103</v>
      </c>
      <c r="E83" s="41" t="s">
        <v>104</v>
      </c>
      <c r="F83" s="42" t="s">
        <v>105</v>
      </c>
      <c r="G83" s="42" t="s">
        <v>106</v>
      </c>
    </row>
    <row r="84" spans="1:8" x14ac:dyDescent="0.25">
      <c r="A84" s="43" t="s">
        <v>76</v>
      </c>
      <c r="B84" s="43" t="s">
        <v>62</v>
      </c>
      <c r="C84" s="7">
        <v>22</v>
      </c>
      <c r="D84" s="140">
        <v>18</v>
      </c>
      <c r="E84" s="7">
        <v>16</v>
      </c>
      <c r="F84" s="45">
        <f t="shared" ref="F84" si="8">D84/C84</f>
        <v>0.81818181818181823</v>
      </c>
      <c r="G84" s="45">
        <f t="shared" ref="G84" si="9">E84/C84</f>
        <v>0.72727272727272729</v>
      </c>
    </row>
    <row r="85" spans="1:8" x14ac:dyDescent="0.25">
      <c r="A85" s="64"/>
      <c r="B85" s="64"/>
      <c r="C85" s="65"/>
      <c r="D85" s="65"/>
      <c r="E85" s="65"/>
      <c r="F85" s="67"/>
      <c r="G85" s="67"/>
    </row>
    <row r="86" spans="1:8" ht="45" x14ac:dyDescent="0.25">
      <c r="A86" s="40" t="s">
        <v>1</v>
      </c>
      <c r="B86" s="41" t="s">
        <v>2</v>
      </c>
      <c r="C86" s="41" t="s">
        <v>107</v>
      </c>
      <c r="D86" s="41" t="s">
        <v>108</v>
      </c>
      <c r="E86" s="41" t="s">
        <v>109</v>
      </c>
      <c r="F86" s="42" t="s">
        <v>110</v>
      </c>
      <c r="G86" s="42" t="s">
        <v>111</v>
      </c>
    </row>
    <row r="87" spans="1:8" x14ac:dyDescent="0.25">
      <c r="A87" s="43" t="s">
        <v>76</v>
      </c>
      <c r="B87" s="43" t="s">
        <v>62</v>
      </c>
      <c r="C87" s="16">
        <v>3</v>
      </c>
      <c r="D87" s="16">
        <v>4</v>
      </c>
      <c r="E87" s="44"/>
      <c r="F87" s="45">
        <f t="shared" ref="F87" si="10">D87/C87</f>
        <v>1.3333333333333333</v>
      </c>
      <c r="G87" s="45">
        <f t="shared" ref="G87" si="11">E87/C87</f>
        <v>0</v>
      </c>
    </row>
    <row r="88" spans="1:8" x14ac:dyDescent="0.25">
      <c r="A88" s="64"/>
      <c r="B88" s="64"/>
      <c r="C88" s="65"/>
      <c r="D88" s="65"/>
      <c r="E88" s="65"/>
      <c r="F88" s="67"/>
      <c r="G88" s="67"/>
    </row>
    <row r="89" spans="1:8" x14ac:dyDescent="0.25">
      <c r="A89" s="64"/>
      <c r="B89" s="64"/>
      <c r="C89" s="65"/>
      <c r="D89" s="65"/>
      <c r="E89" s="65"/>
      <c r="F89" s="67"/>
      <c r="G89" s="67"/>
    </row>
    <row r="90" spans="1:8" x14ac:dyDescent="0.25">
      <c r="A90" s="1" t="s">
        <v>43</v>
      </c>
    </row>
    <row r="91" spans="1:8" x14ac:dyDescent="0.25">
      <c r="A91" s="46" t="s">
        <v>1</v>
      </c>
      <c r="B91" s="46" t="s">
        <v>2</v>
      </c>
      <c r="C91" s="47" t="s">
        <v>3</v>
      </c>
      <c r="D91" s="47" t="s">
        <v>9</v>
      </c>
      <c r="E91" s="48" t="s">
        <v>44</v>
      </c>
      <c r="F91" s="48" t="s">
        <v>45</v>
      </c>
      <c r="G91" s="48" t="s">
        <v>46</v>
      </c>
      <c r="H91" s="97"/>
    </row>
    <row r="92" spans="1:8" x14ac:dyDescent="0.25">
      <c r="A92" s="49" t="s">
        <v>76</v>
      </c>
      <c r="B92" s="49" t="s">
        <v>62</v>
      </c>
      <c r="C92" s="5" t="s">
        <v>10</v>
      </c>
      <c r="D92" s="49">
        <v>89</v>
      </c>
      <c r="E92" s="30">
        <v>0.7415730337078652</v>
      </c>
      <c r="F92" s="30">
        <v>0.8202247191011236</v>
      </c>
      <c r="G92" s="30">
        <v>2.247191011235955E-2</v>
      </c>
      <c r="H92" s="97"/>
    </row>
    <row r="93" spans="1:8" x14ac:dyDescent="0.25">
      <c r="A93" s="49" t="s">
        <v>76</v>
      </c>
      <c r="B93" s="49" t="s">
        <v>62</v>
      </c>
      <c r="C93" s="5" t="s">
        <v>11</v>
      </c>
      <c r="D93" s="49">
        <v>76</v>
      </c>
      <c r="E93" s="30">
        <v>0.97368421052631582</v>
      </c>
      <c r="F93" s="30">
        <v>0.97368421052631582</v>
      </c>
      <c r="G93" s="30">
        <v>1.3157894736842105E-2</v>
      </c>
      <c r="H93" s="97"/>
    </row>
    <row r="94" spans="1:8" x14ac:dyDescent="0.25">
      <c r="A94" s="49" t="s">
        <v>76</v>
      </c>
      <c r="B94" s="49" t="s">
        <v>62</v>
      </c>
      <c r="C94" s="5" t="s">
        <v>12</v>
      </c>
      <c r="D94" s="49">
        <v>107</v>
      </c>
      <c r="E94" s="30">
        <v>0.68224299065420557</v>
      </c>
      <c r="F94" s="30">
        <v>0.82242990654205606</v>
      </c>
      <c r="G94" s="30">
        <v>3.7383177570093455E-2</v>
      </c>
      <c r="H94" s="97"/>
    </row>
    <row r="95" spans="1:8" x14ac:dyDescent="0.25">
      <c r="A95" s="49" t="s">
        <v>76</v>
      </c>
      <c r="B95" s="49" t="s">
        <v>62</v>
      </c>
      <c r="C95" s="5" t="s">
        <v>94</v>
      </c>
      <c r="D95" s="81">
        <v>94</v>
      </c>
      <c r="E95" s="30">
        <v>0.7021276595744681</v>
      </c>
      <c r="F95" s="30">
        <v>0.84042553191489366</v>
      </c>
      <c r="G95" s="30">
        <v>2.1276595744680851E-2</v>
      </c>
      <c r="H95" s="97"/>
    </row>
    <row r="96" spans="1:8" x14ac:dyDescent="0.25">
      <c r="A96" s="49" t="s">
        <v>76</v>
      </c>
      <c r="B96" s="49" t="s">
        <v>62</v>
      </c>
      <c r="C96" s="5" t="s">
        <v>95</v>
      </c>
      <c r="D96" s="49">
        <v>95</v>
      </c>
      <c r="E96" s="30">
        <v>0.71578947368421053</v>
      </c>
      <c r="F96" s="129">
        <v>1</v>
      </c>
      <c r="G96" s="129">
        <v>2.1052631578947368E-2</v>
      </c>
      <c r="H96" s="97"/>
    </row>
    <row r="97" spans="1:8" x14ac:dyDescent="0.25">
      <c r="A97" s="49" t="s">
        <v>76</v>
      </c>
      <c r="B97" s="49" t="s">
        <v>62</v>
      </c>
      <c r="C97" s="5" t="s">
        <v>13</v>
      </c>
      <c r="D97" s="49">
        <v>63</v>
      </c>
      <c r="E97" s="30">
        <v>0.77777777777777779</v>
      </c>
      <c r="F97" s="30">
        <v>0.80952380952380953</v>
      </c>
      <c r="G97" s="30">
        <v>0.1111111111111111</v>
      </c>
      <c r="H97" s="97"/>
    </row>
    <row r="98" spans="1:8" x14ac:dyDescent="0.25">
      <c r="A98" s="49" t="s">
        <v>76</v>
      </c>
      <c r="B98" s="49" t="s">
        <v>62</v>
      </c>
      <c r="C98" s="5" t="s">
        <v>14</v>
      </c>
      <c r="D98" s="49">
        <v>90</v>
      </c>
      <c r="E98" s="30">
        <v>0.88888888888888884</v>
      </c>
      <c r="F98" s="30">
        <v>0.94444444444444442</v>
      </c>
      <c r="G98" s="30">
        <v>2.2222222222222223E-2</v>
      </c>
      <c r="H98" s="97"/>
    </row>
    <row r="99" spans="1:8" x14ac:dyDescent="0.25">
      <c r="A99" s="49" t="s">
        <v>76</v>
      </c>
      <c r="B99" s="49" t="s">
        <v>62</v>
      </c>
      <c r="C99" s="5" t="s">
        <v>15</v>
      </c>
      <c r="D99" s="49">
        <v>76</v>
      </c>
      <c r="E99" s="30">
        <v>0.60526315789473684</v>
      </c>
      <c r="F99" s="30">
        <v>0.68421052631578949</v>
      </c>
      <c r="G99" s="30">
        <v>0.11842105263157894</v>
      </c>
      <c r="H99" s="97"/>
    </row>
    <row r="100" spans="1:8" x14ac:dyDescent="0.25">
      <c r="A100" s="49" t="s">
        <v>76</v>
      </c>
      <c r="B100" s="49" t="s">
        <v>62</v>
      </c>
      <c r="C100" s="69" t="s">
        <v>90</v>
      </c>
      <c r="D100" s="81">
        <v>114</v>
      </c>
      <c r="E100" s="82">
        <v>0.72807017543859653</v>
      </c>
      <c r="F100" s="83">
        <v>0.85964912280701755</v>
      </c>
      <c r="G100" s="82">
        <v>5.2631578947368418E-2</v>
      </c>
      <c r="H100" s="97"/>
    </row>
    <row r="101" spans="1:8" x14ac:dyDescent="0.25">
      <c r="A101" s="49" t="s">
        <v>76</v>
      </c>
      <c r="B101" s="49" t="s">
        <v>62</v>
      </c>
      <c r="C101" s="14" t="s">
        <v>93</v>
      </c>
      <c r="D101" s="130">
        <v>101</v>
      </c>
      <c r="E101" s="30">
        <v>0.75247524752475248</v>
      </c>
      <c r="F101" s="30">
        <v>0.67515923566878977</v>
      </c>
      <c r="G101" s="30">
        <v>0.10191082802547771</v>
      </c>
      <c r="H101" s="97"/>
    </row>
    <row r="102" spans="1:8" x14ac:dyDescent="0.25">
      <c r="A102" s="49" t="s">
        <v>76</v>
      </c>
      <c r="B102" s="49" t="s">
        <v>62</v>
      </c>
      <c r="C102" s="14" t="s">
        <v>96</v>
      </c>
      <c r="D102" s="21">
        <v>98</v>
      </c>
      <c r="E102" s="30">
        <v>0.73469387755102045</v>
      </c>
      <c r="F102" s="30">
        <v>0.79591836734693877</v>
      </c>
      <c r="G102" s="30">
        <v>7.1428571428571425E-2</v>
      </c>
      <c r="H102" s="97"/>
    </row>
    <row r="104" spans="1:8" x14ac:dyDescent="0.25">
      <c r="A104" s="1" t="s">
        <v>47</v>
      </c>
    </row>
    <row r="105" spans="1:8" x14ac:dyDescent="0.25">
      <c r="A105" s="50" t="s">
        <v>19</v>
      </c>
      <c r="B105" s="51" t="s">
        <v>3</v>
      </c>
      <c r="C105" s="51" t="s">
        <v>9</v>
      </c>
      <c r="D105" s="52" t="s">
        <v>44</v>
      </c>
      <c r="E105" s="52" t="s">
        <v>45</v>
      </c>
      <c r="F105" s="52" t="s">
        <v>46</v>
      </c>
    </row>
    <row r="106" spans="1:8" x14ac:dyDescent="0.25">
      <c r="A106" s="49" t="s">
        <v>77</v>
      </c>
      <c r="B106" s="5" t="s">
        <v>10</v>
      </c>
      <c r="C106" s="49">
        <v>120</v>
      </c>
      <c r="D106" s="30">
        <v>0.94166666666666665</v>
      </c>
      <c r="E106" s="30">
        <v>0.94166666666666665</v>
      </c>
      <c r="F106" s="30">
        <v>4.1666666666666664E-2</v>
      </c>
    </row>
    <row r="107" spans="1:8" x14ac:dyDescent="0.25">
      <c r="A107" s="49" t="s">
        <v>77</v>
      </c>
      <c r="B107" s="5" t="s">
        <v>11</v>
      </c>
      <c r="C107" s="49">
        <v>52</v>
      </c>
      <c r="D107" s="30">
        <v>0.71153846153846156</v>
      </c>
      <c r="E107" s="30">
        <v>0.82692307692307687</v>
      </c>
      <c r="F107" s="30">
        <v>7.6923076923076927E-2</v>
      </c>
    </row>
    <row r="108" spans="1:8" x14ac:dyDescent="0.25">
      <c r="A108" s="49" t="s">
        <v>77</v>
      </c>
      <c r="B108" s="5" t="s">
        <v>12</v>
      </c>
      <c r="C108" s="49">
        <v>94</v>
      </c>
      <c r="D108" s="30">
        <v>0.64893617021276595</v>
      </c>
      <c r="E108" s="30">
        <v>0.84042553191489366</v>
      </c>
      <c r="F108" s="30">
        <v>5.3191489361702128E-2</v>
      </c>
    </row>
    <row r="109" spans="1:8" x14ac:dyDescent="0.25">
      <c r="A109" s="49" t="s">
        <v>77</v>
      </c>
      <c r="B109" s="5" t="s">
        <v>94</v>
      </c>
      <c r="C109" s="79">
        <v>96</v>
      </c>
      <c r="D109" s="131">
        <v>0.67708333333333337</v>
      </c>
      <c r="E109" s="30">
        <v>0.80208333333333337</v>
      </c>
      <c r="F109" s="30">
        <v>6.25E-2</v>
      </c>
    </row>
    <row r="110" spans="1:8" x14ac:dyDescent="0.25">
      <c r="A110" s="49" t="s">
        <v>77</v>
      </c>
      <c r="B110" s="5" t="s">
        <v>95</v>
      </c>
      <c r="C110" s="49">
        <v>49</v>
      </c>
      <c r="D110" s="30">
        <v>0.75510204081632648</v>
      </c>
      <c r="E110" s="30">
        <v>0.77551020408163263</v>
      </c>
      <c r="F110" s="30">
        <v>8.1632653061224483E-2</v>
      </c>
    </row>
    <row r="111" spans="1:8" x14ac:dyDescent="0.25">
      <c r="A111" s="49" t="s">
        <v>77</v>
      </c>
      <c r="B111" s="5" t="s">
        <v>13</v>
      </c>
      <c r="C111" s="49">
        <v>102</v>
      </c>
      <c r="D111" s="30">
        <v>0.72549019607843135</v>
      </c>
      <c r="E111" s="30">
        <v>0.78431372549019607</v>
      </c>
      <c r="F111" s="30">
        <v>9.8039215686274508E-2</v>
      </c>
    </row>
    <row r="112" spans="1:8" x14ac:dyDescent="0.25">
      <c r="A112" s="49" t="s">
        <v>77</v>
      </c>
      <c r="B112" s="5" t="s">
        <v>14</v>
      </c>
      <c r="C112" s="49">
        <v>100</v>
      </c>
      <c r="D112" s="30">
        <v>0.85</v>
      </c>
      <c r="E112" s="30">
        <v>0.92</v>
      </c>
      <c r="F112" s="30">
        <v>0.01</v>
      </c>
    </row>
    <row r="113" spans="1:8" x14ac:dyDescent="0.25">
      <c r="A113" s="49" t="s">
        <v>77</v>
      </c>
      <c r="B113" s="5" t="s">
        <v>15</v>
      </c>
      <c r="C113" s="49">
        <v>84</v>
      </c>
      <c r="D113" s="30">
        <v>0.66666666666666663</v>
      </c>
      <c r="E113" s="30">
        <v>0.79761904761904767</v>
      </c>
      <c r="F113" s="30">
        <v>9.5238095238095233E-2</v>
      </c>
    </row>
    <row r="114" spans="1:8" x14ac:dyDescent="0.25">
      <c r="A114" s="49" t="s">
        <v>77</v>
      </c>
      <c r="B114" s="69" t="s">
        <v>90</v>
      </c>
      <c r="C114" s="49">
        <v>108</v>
      </c>
      <c r="D114" s="30">
        <v>0.64814814814814814</v>
      </c>
      <c r="E114" s="30">
        <v>0.77777777777777779</v>
      </c>
      <c r="F114" s="30">
        <v>0.10185185185185185</v>
      </c>
    </row>
    <row r="115" spans="1:8" x14ac:dyDescent="0.25">
      <c r="A115" s="49" t="s">
        <v>77</v>
      </c>
      <c r="B115" s="14" t="s">
        <v>93</v>
      </c>
      <c r="C115" s="133">
        <v>72</v>
      </c>
      <c r="D115" s="30">
        <v>0.68055555555555558</v>
      </c>
      <c r="E115" s="30">
        <v>0.76388888888888884</v>
      </c>
      <c r="F115" s="30">
        <v>0.1111111111111111</v>
      </c>
    </row>
    <row r="116" spans="1:8" x14ac:dyDescent="0.25">
      <c r="A116" s="49" t="s">
        <v>77</v>
      </c>
      <c r="B116" s="14" t="s">
        <v>96</v>
      </c>
      <c r="C116" s="49">
        <v>45</v>
      </c>
      <c r="D116" s="30">
        <v>0.73333333333333328</v>
      </c>
      <c r="E116" s="30">
        <v>0.77777777777777779</v>
      </c>
      <c r="F116" s="30">
        <v>0.13333333333333333</v>
      </c>
    </row>
    <row r="118" spans="1:8" x14ac:dyDescent="0.25">
      <c r="A118" s="1" t="s">
        <v>48</v>
      </c>
    </row>
    <row r="119" spans="1:8" x14ac:dyDescent="0.25">
      <c r="A119" s="53" t="s">
        <v>1</v>
      </c>
      <c r="B119" s="54" t="s">
        <v>2</v>
      </c>
      <c r="C119" s="54" t="s">
        <v>49</v>
      </c>
      <c r="D119" s="54" t="s">
        <v>50</v>
      </c>
      <c r="E119" s="54" t="s">
        <v>51</v>
      </c>
      <c r="F119" s="54" t="s">
        <v>88</v>
      </c>
      <c r="G119" s="54" t="s">
        <v>97</v>
      </c>
      <c r="H119" s="54" t="s">
        <v>98</v>
      </c>
    </row>
    <row r="120" spans="1:8" x14ac:dyDescent="0.25">
      <c r="A120" s="55" t="s">
        <v>76</v>
      </c>
      <c r="B120" s="55" t="s">
        <v>62</v>
      </c>
      <c r="C120" s="63">
        <v>5</v>
      </c>
      <c r="D120" s="56">
        <v>4</v>
      </c>
      <c r="E120" s="56">
        <v>4</v>
      </c>
      <c r="F120" s="49">
        <v>4</v>
      </c>
      <c r="G120" s="49">
        <v>5</v>
      </c>
      <c r="H120" s="49">
        <v>4</v>
      </c>
    </row>
    <row r="122" spans="1:8" x14ac:dyDescent="0.25">
      <c r="A122" s="1" t="s">
        <v>52</v>
      </c>
    </row>
    <row r="123" spans="1:8" s="34" customFormat="1" ht="45" x14ac:dyDescent="0.25">
      <c r="A123" s="57" t="s">
        <v>1</v>
      </c>
      <c r="B123" s="57" t="s">
        <v>2</v>
      </c>
      <c r="C123" s="57" t="s">
        <v>53</v>
      </c>
      <c r="D123" s="57" t="s">
        <v>54</v>
      </c>
      <c r="E123" s="58" t="s">
        <v>55</v>
      </c>
      <c r="F123" s="58" t="s">
        <v>56</v>
      </c>
      <c r="G123" s="58" t="s">
        <v>57</v>
      </c>
    </row>
    <row r="124" spans="1:8" x14ac:dyDescent="0.25">
      <c r="A124" s="49" t="s">
        <v>76</v>
      </c>
      <c r="B124" s="49" t="s">
        <v>62</v>
      </c>
      <c r="C124" s="49" t="s">
        <v>60</v>
      </c>
      <c r="D124" s="49">
        <v>2</v>
      </c>
      <c r="E124" s="30">
        <v>0</v>
      </c>
      <c r="F124" s="30">
        <v>0</v>
      </c>
      <c r="G124" s="30"/>
    </row>
    <row r="125" spans="1:8" x14ac:dyDescent="0.25">
      <c r="A125" s="49" t="s">
        <v>76</v>
      </c>
      <c r="B125" s="49" t="s">
        <v>62</v>
      </c>
      <c r="C125" s="49" t="s">
        <v>89</v>
      </c>
      <c r="D125" s="49">
        <v>1</v>
      </c>
      <c r="E125" s="30">
        <v>1</v>
      </c>
      <c r="F125" s="30">
        <v>1</v>
      </c>
      <c r="G125" s="30">
        <v>2</v>
      </c>
    </row>
    <row r="126" spans="1:8" x14ac:dyDescent="0.25">
      <c r="A126" s="49" t="s">
        <v>76</v>
      </c>
      <c r="B126" s="49" t="s">
        <v>62</v>
      </c>
      <c r="C126" s="86" t="s">
        <v>101</v>
      </c>
      <c r="D126" s="21">
        <v>3</v>
      </c>
      <c r="E126" s="30">
        <v>0</v>
      </c>
      <c r="F126" s="30">
        <v>0</v>
      </c>
      <c r="G126" s="30"/>
    </row>
    <row r="127" spans="1:8" x14ac:dyDescent="0.25">
      <c r="A127" s="121" t="s">
        <v>76</v>
      </c>
      <c r="B127" s="121" t="s">
        <v>62</v>
      </c>
      <c r="C127" s="121" t="s">
        <v>114</v>
      </c>
      <c r="D127" s="121"/>
      <c r="E127" s="122"/>
      <c r="F127" s="122"/>
      <c r="G127" s="122"/>
      <c r="H127" t="s">
        <v>113</v>
      </c>
    </row>
    <row r="129" spans="1:7" x14ac:dyDescent="0.25">
      <c r="A129" s="145" t="s">
        <v>78</v>
      </c>
      <c r="B129" s="145"/>
      <c r="C129" s="145"/>
      <c r="D129" s="145"/>
      <c r="E129" s="145"/>
      <c r="F129" s="145"/>
      <c r="G129" s="145"/>
    </row>
    <row r="130" spans="1:7" x14ac:dyDescent="0.25">
      <c r="A130" s="1" t="s">
        <v>79</v>
      </c>
    </row>
    <row r="131" spans="1:7" x14ac:dyDescent="0.25">
      <c r="A131" s="1" t="s">
        <v>80</v>
      </c>
    </row>
    <row r="132" spans="1:7" x14ac:dyDescent="0.25">
      <c r="A132" s="1" t="s">
        <v>81</v>
      </c>
    </row>
    <row r="133" spans="1:7" x14ac:dyDescent="0.25">
      <c r="A133" s="1" t="s">
        <v>82</v>
      </c>
    </row>
  </sheetData>
  <mergeCells count="3">
    <mergeCell ref="A59:D59"/>
    <mergeCell ref="A73:C73"/>
    <mergeCell ref="A129:G129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Agriculture</vt:lpstr>
      <vt:lpstr>businessAdmin</vt:lpstr>
      <vt:lpstr>CIS</vt:lpstr>
      <vt:lpstr>HTM</vt:lpstr>
      <vt:lpstr>marineScience</vt:lpstr>
      <vt:lpstr>nursing </vt:lpstr>
      <vt:lpstr>PublicHealth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Francis</cp:lastModifiedBy>
  <cp:lastPrinted>2014-09-04T23:29:08Z</cp:lastPrinted>
  <dcterms:created xsi:type="dcterms:W3CDTF">2014-01-04T04:56:07Z</dcterms:created>
  <dcterms:modified xsi:type="dcterms:W3CDTF">2016-09-23T05:43:47Z</dcterms:modified>
</cp:coreProperties>
</file>