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Google Drive\Google Drive\DataCenter\Program data sheets\2016\Ready\"/>
    </mc:Choice>
  </mc:AlternateContent>
  <bookViews>
    <workbookView xWindow="11235" yWindow="0" windowWidth="18060" windowHeight="12180"/>
  </bookViews>
  <sheets>
    <sheet name="HCOP" sheetId="1" r:id="rId1"/>
    <sheet name="LiberalArts" sheetId="2" r:id="rId2"/>
    <sheet name="MicronesianStudies" sheetId="3" r:id="rId3"/>
    <sheet name="TeacherPreparation" sheetId="4" r:id="rId4"/>
  </sheets>
  <calcPr calcId="152511"/>
</workbook>
</file>

<file path=xl/calcChain.xml><?xml version="1.0" encoding="utf-8"?>
<calcChain xmlns="http://schemas.openxmlformats.org/spreadsheetml/2006/main">
  <c r="G71" i="4" l="1"/>
  <c r="F71" i="4"/>
  <c r="H42" i="4"/>
  <c r="H37" i="4"/>
  <c r="G71" i="3"/>
  <c r="F71" i="3"/>
  <c r="G65" i="3"/>
  <c r="F65" i="3"/>
  <c r="H42" i="3"/>
  <c r="H37" i="3"/>
  <c r="G64" i="3" l="1"/>
  <c r="F64" i="3"/>
  <c r="H36" i="3"/>
  <c r="I22" i="3"/>
  <c r="H43" i="2" l="1"/>
  <c r="G70" i="2" l="1"/>
  <c r="F70" i="2"/>
  <c r="H42" i="2" l="1"/>
  <c r="H37" i="2"/>
  <c r="I29" i="2" l="1"/>
  <c r="I23" i="2"/>
  <c r="I9" i="2" l="1"/>
  <c r="I8" i="2" l="1"/>
  <c r="I22" i="2" l="1"/>
  <c r="H36" i="2" l="1"/>
  <c r="I14" i="4" l="1"/>
  <c r="G87" i="4"/>
  <c r="F87" i="4"/>
  <c r="G84" i="4"/>
  <c r="F84" i="4"/>
  <c r="G87" i="3"/>
  <c r="F87" i="3"/>
  <c r="G84" i="3"/>
  <c r="F84" i="3"/>
  <c r="G87" i="2"/>
  <c r="F87" i="2"/>
  <c r="G84" i="2"/>
  <c r="F84" i="2"/>
  <c r="G81" i="4"/>
  <c r="F81" i="4"/>
  <c r="G69" i="4"/>
  <c r="F69" i="4"/>
  <c r="G81" i="3"/>
  <c r="F81" i="3"/>
  <c r="G69" i="3"/>
  <c r="F69" i="3"/>
  <c r="G81" i="2"/>
  <c r="F81" i="2"/>
  <c r="G69" i="2"/>
  <c r="F69" i="2"/>
  <c r="G78" i="4"/>
  <c r="F78" i="4"/>
  <c r="G75" i="4"/>
  <c r="F75" i="4"/>
  <c r="G68" i="4"/>
  <c r="F68" i="4"/>
  <c r="G67" i="4"/>
  <c r="F67" i="4"/>
  <c r="G66" i="4"/>
  <c r="F66" i="4"/>
  <c r="G63" i="4"/>
  <c r="F63" i="4"/>
  <c r="G62" i="4"/>
  <c r="F62" i="4"/>
  <c r="G61" i="4"/>
  <c r="F61" i="4"/>
  <c r="G75" i="3"/>
  <c r="F75" i="3"/>
  <c r="G78" i="3"/>
  <c r="F78" i="3"/>
  <c r="G68" i="3"/>
  <c r="F68" i="3"/>
  <c r="G67" i="3"/>
  <c r="F67" i="3"/>
  <c r="G66" i="3"/>
  <c r="F66" i="3"/>
  <c r="G63" i="3"/>
  <c r="F63" i="3"/>
  <c r="G62" i="3"/>
  <c r="F62" i="3"/>
  <c r="G61" i="3"/>
  <c r="F61" i="3"/>
  <c r="G78" i="2"/>
  <c r="F78" i="2"/>
  <c r="G75" i="2"/>
  <c r="F75" i="2"/>
  <c r="G68" i="2"/>
  <c r="F68" i="2"/>
  <c r="G67" i="2"/>
  <c r="F67" i="2"/>
  <c r="G66" i="2"/>
  <c r="F66" i="2"/>
  <c r="G63" i="2"/>
  <c r="F63" i="2"/>
  <c r="G62" i="2"/>
  <c r="F62" i="2"/>
  <c r="G61" i="2"/>
  <c r="F61" i="2"/>
</calcChain>
</file>

<file path=xl/sharedStrings.xml><?xml version="1.0" encoding="utf-8"?>
<sst xmlns="http://schemas.openxmlformats.org/spreadsheetml/2006/main" count="1390" uniqueCount="104">
  <si>
    <t>degree</t>
  </si>
  <si>
    <t>Fall 2011</t>
  </si>
  <si>
    <t>Fall 2012</t>
  </si>
  <si>
    <t>Fall 2013</t>
  </si>
  <si>
    <t>Spring 2011</t>
  </si>
  <si>
    <t>Spring 2012</t>
  </si>
  <si>
    <t>Spring 2013</t>
  </si>
  <si>
    <t>Health Career Opportunities Program</t>
  </si>
  <si>
    <t>AA</t>
  </si>
  <si>
    <t>LA/HCOP (AA)</t>
  </si>
  <si>
    <t>program</t>
  </si>
  <si>
    <t>major</t>
  </si>
  <si>
    <t>term</t>
  </si>
  <si>
    <t>students</t>
  </si>
  <si>
    <t>credEnrollAvg</t>
  </si>
  <si>
    <t>credAttAvg</t>
  </si>
  <si>
    <t>credEarnAvg</t>
  </si>
  <si>
    <t>Credits Enrolled, Attempted and Earned (averages)</t>
  </si>
  <si>
    <t>termGPAAvg</t>
  </si>
  <si>
    <t>section</t>
  </si>
  <si>
    <t>enrollMax</t>
  </si>
  <si>
    <t>enrollment</t>
  </si>
  <si>
    <t>enrollRatio</t>
  </si>
  <si>
    <t>AvgClassSize</t>
  </si>
  <si>
    <t>majorDescription</t>
  </si>
  <si>
    <t>New Students FT 2011_3</t>
  </si>
  <si>
    <t>Students 2012_1</t>
  </si>
  <si>
    <t>Students 2012_3</t>
  </si>
  <si>
    <t>Persistence Spring 2012</t>
  </si>
  <si>
    <t>Retention Fall 2012</t>
  </si>
  <si>
    <t>Persistence and Retention (new full time students)</t>
  </si>
  <si>
    <t>ABCorP%</t>
  </si>
  <si>
    <t>ABCDorP%</t>
  </si>
  <si>
    <t>W%</t>
  </si>
  <si>
    <t>Program Sections, Enrollment Ratio and Average Class Size</t>
  </si>
  <si>
    <t>Course Completion &amp; Withdrawals (Major)</t>
  </si>
  <si>
    <t>Course Completion &amp; Withdrawals (Program)</t>
  </si>
  <si>
    <t>Graduates</t>
  </si>
  <si>
    <t>AY2010/11</t>
  </si>
  <si>
    <t>AY2011/12</t>
  </si>
  <si>
    <t>AY2012/13</t>
  </si>
  <si>
    <t>Chuuk</t>
  </si>
  <si>
    <t>Kosrae</t>
  </si>
  <si>
    <t>National</t>
  </si>
  <si>
    <t>Pohnpei</t>
  </si>
  <si>
    <t>Yap</t>
  </si>
  <si>
    <t>Credits</t>
  </si>
  <si>
    <t>Enrollment by Major and Campus</t>
  </si>
  <si>
    <t>Credits by Major and Campus</t>
  </si>
  <si>
    <t>Credits by Program and Campus</t>
  </si>
  <si>
    <t>New FT Fall 2012</t>
  </si>
  <si>
    <t>Persisted Spring 2013</t>
  </si>
  <si>
    <t>Retained Fall 2013</t>
  </si>
  <si>
    <t>Persistence Spring 2013</t>
  </si>
  <si>
    <t>Retention Fall 2013</t>
  </si>
  <si>
    <t>Graduate Rates</t>
  </si>
  <si>
    <t>Graduation Rate 100%</t>
  </si>
  <si>
    <t>Graduation Rate 150%</t>
  </si>
  <si>
    <t>Graduation Rate 200%</t>
  </si>
  <si>
    <t>Cohort</t>
  </si>
  <si>
    <t>Fall 2008 FT</t>
  </si>
  <si>
    <t>Fall 2009 FT</t>
  </si>
  <si>
    <t>Fall 2010 FT</t>
  </si>
  <si>
    <t>Liberal Arts</t>
  </si>
  <si>
    <t>Liberal Arts (AA)</t>
  </si>
  <si>
    <t>New Full Students</t>
  </si>
  <si>
    <t>Micronesian Studies</t>
  </si>
  <si>
    <t>Micronesia Studies (AA)</t>
  </si>
  <si>
    <t>Teacher Preparation</t>
  </si>
  <si>
    <t xml:space="preserve">Pre-Teacher Preparation (AA) </t>
  </si>
  <si>
    <t xml:space="preserve">*"Program" information is based on Dickeson's concept of a "progarm" as expending resoruces and is linked </t>
  </si>
  <si>
    <t>to coureses onwed by a "program" from TracDat</t>
  </si>
  <si>
    <t xml:space="preserve">* Graduation rates are based on Fall new students (full time) cohorts that are tracked at 100%, 150% and 200% </t>
  </si>
  <si>
    <t>* Retention rates are based on Fall new students (full time) cohorts to return the following fall semester</t>
  </si>
  <si>
    <t>*Persistence rates are based on Fall new students (full time) cohrots who return the following spring semester</t>
  </si>
  <si>
    <t>Program Data Sheets</t>
  </si>
  <si>
    <t>Spring 2014</t>
  </si>
  <si>
    <t>New FT Fall 2013</t>
  </si>
  <si>
    <t>Persisted Spring 2014</t>
  </si>
  <si>
    <t>Retained Fall 2014</t>
  </si>
  <si>
    <t>AY2013/14</t>
  </si>
  <si>
    <t>Fall 2011 FT</t>
  </si>
  <si>
    <t>cohort</t>
  </si>
  <si>
    <t>Retention Fall 2014</t>
  </si>
  <si>
    <t>2016 September</t>
  </si>
  <si>
    <t>Fall 2014</t>
  </si>
  <si>
    <t>Fall 2015</t>
  </si>
  <si>
    <t>Spring 2015</t>
  </si>
  <si>
    <t>Spring 2016</t>
  </si>
  <si>
    <t>New FT Fall 2014</t>
  </si>
  <si>
    <t>Persisted Spring 2015</t>
  </si>
  <si>
    <t>Retained Fall 2015</t>
  </si>
  <si>
    <t>Persistence Spring 2015</t>
  </si>
  <si>
    <t>Retention Fall 2015</t>
  </si>
  <si>
    <t>New FT Fall 2015</t>
  </si>
  <si>
    <t>Persisted Spring 2016</t>
  </si>
  <si>
    <t>Retained Fall 2016</t>
  </si>
  <si>
    <t>Persistence Spring 2016</t>
  </si>
  <si>
    <t>Retention Fall 2016</t>
  </si>
  <si>
    <t>AY2014/15</t>
  </si>
  <si>
    <t>AY2015/16</t>
  </si>
  <si>
    <t>Fall 2012 FT</t>
  </si>
  <si>
    <t xml:space="preserve">   </t>
  </si>
  <si>
    <t>Fall 2013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</si>
</sst>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3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1">
    <xf numFmtId="0" fontId="0" fillId="0" borderId="0" xfId="0"/>
    <xf numFmtId="0" fontId="4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0" fontId="1" fillId="0" borderId="0" xfId="0" applyFont="1"/>
    <xf numFmtId="0" fontId="4" fillId="0" borderId="1" xfId="3" applyFont="1" applyFill="1" applyBorder="1" applyAlignment="1">
      <alignment wrapText="1"/>
    </xf>
    <xf numFmtId="164" fontId="4" fillId="0" borderId="1" xfId="3" applyNumberFormat="1" applyFont="1" applyFill="1" applyBorder="1" applyAlignment="1">
      <alignment horizontal="right" wrapText="1"/>
    </xf>
    <xf numFmtId="2" fontId="4" fillId="0" borderId="1" xfId="3" applyNumberFormat="1" applyFont="1" applyFill="1" applyBorder="1" applyAlignment="1">
      <alignment horizontal="right" wrapText="1"/>
    </xf>
    <xf numFmtId="0" fontId="3" fillId="2" borderId="2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center"/>
    </xf>
    <xf numFmtId="164" fontId="3" fillId="2" borderId="2" xfId="3" applyNumberFormat="1" applyFont="1" applyFill="1" applyBorder="1" applyAlignment="1">
      <alignment horizontal="center"/>
    </xf>
    <xf numFmtId="2" fontId="3" fillId="2" borderId="2" xfId="3" applyNumberFormat="1" applyFont="1" applyFill="1" applyBorder="1" applyAlignment="1">
      <alignment horizontal="center"/>
    </xf>
    <xf numFmtId="17" fontId="1" fillId="0" borderId="0" xfId="0" applyNumberFormat="1" applyFont="1"/>
    <xf numFmtId="165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3" fillId="2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 wrapText="1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0" fontId="4" fillId="0" borderId="0" xfId="4" applyFont="1" applyFill="1" applyBorder="1" applyAlignment="1">
      <alignment horizontal="right" wrapText="1"/>
    </xf>
    <xf numFmtId="0" fontId="3" fillId="2" borderId="2" xfId="4" applyFont="1" applyFill="1" applyBorder="1" applyAlignment="1">
      <alignment horizontal="left"/>
    </xf>
    <xf numFmtId="0" fontId="3" fillId="2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wrapText="1"/>
    </xf>
    <xf numFmtId="0" fontId="4" fillId="0" borderId="1" xfId="4" applyFont="1" applyFill="1" applyBorder="1" applyAlignment="1">
      <alignment horizontal="right" wrapText="1"/>
    </xf>
    <xf numFmtId="0" fontId="2" fillId="0" borderId="1" xfId="4" applyBorder="1"/>
    <xf numFmtId="0" fontId="4" fillId="0" borderId="0" xfId="4" applyFont="1" applyFill="1" applyBorder="1" applyAlignment="1">
      <alignment wrapText="1"/>
    </xf>
    <xf numFmtId="0" fontId="2" fillId="0" borderId="0" xfId="4" applyBorder="1"/>
    <xf numFmtId="0" fontId="3" fillId="2" borderId="1" xfId="4" applyFont="1" applyFill="1" applyBorder="1" applyAlignment="1">
      <alignment horizontal="left"/>
    </xf>
    <xf numFmtId="0" fontId="3" fillId="2" borderId="1" xfId="4" applyFont="1" applyFill="1" applyBorder="1" applyAlignment="1">
      <alignment horizontal="center"/>
    </xf>
    <xf numFmtId="0" fontId="4" fillId="0" borderId="1" xfId="3" applyFont="1" applyFill="1" applyBorder="1" applyAlignment="1">
      <alignment horizontal="right" wrapText="1"/>
    </xf>
    <xf numFmtId="0" fontId="2" fillId="0" borderId="1" xfId="3" applyBorder="1"/>
    <xf numFmtId="0" fontId="3" fillId="0" borderId="0" xfId="4" applyFont="1" applyFill="1" applyBorder="1" applyAlignment="1">
      <alignment wrapText="1"/>
    </xf>
    <xf numFmtId="0" fontId="3" fillId="2" borderId="2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2" fillId="0" borderId="1" xfId="1" applyBorder="1"/>
    <xf numFmtId="165" fontId="0" fillId="0" borderId="0" xfId="0" applyNumberFormat="1" applyBorder="1"/>
    <xf numFmtId="165" fontId="4" fillId="0" borderId="1" xfId="2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 wrapText="1"/>
    </xf>
    <xf numFmtId="165" fontId="3" fillId="2" borderId="1" xfId="2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65" fontId="0" fillId="3" borderId="1" xfId="0" applyNumberFormat="1" applyFill="1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2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right" wrapText="1"/>
    </xf>
    <xf numFmtId="165" fontId="5" fillId="0" borderId="0" xfId="2" applyNumberFormat="1" applyFont="1" applyFill="1" applyBorder="1" applyAlignment="1">
      <alignment horizontal="right" wrapText="1"/>
    </xf>
    <xf numFmtId="0" fontId="4" fillId="0" borderId="1" xfId="5" applyFont="1" applyFill="1" applyBorder="1" applyAlignment="1">
      <alignment wrapText="1"/>
    </xf>
    <xf numFmtId="0" fontId="4" fillId="0" borderId="1" xfId="5" applyFont="1" applyFill="1" applyBorder="1" applyAlignment="1">
      <alignment horizontal="right" wrapText="1"/>
    </xf>
    <xf numFmtId="164" fontId="4" fillId="0" borderId="1" xfId="2" applyNumberFormat="1" applyFont="1" applyFill="1" applyBorder="1" applyAlignment="1">
      <alignment horizontal="right" wrapText="1"/>
    </xf>
    <xf numFmtId="2" fontId="4" fillId="0" borderId="1" xfId="2" applyNumberFormat="1" applyFont="1" applyFill="1" applyBorder="1" applyAlignment="1">
      <alignment horizontal="right" wrapText="1"/>
    </xf>
    <xf numFmtId="0" fontId="4" fillId="0" borderId="1" xfId="6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165" fontId="4" fillId="0" borderId="0" xfId="2" applyNumberFormat="1" applyFont="1" applyFill="1" applyBorder="1" applyAlignment="1">
      <alignment horizontal="right" wrapText="1"/>
    </xf>
    <xf numFmtId="0" fontId="4" fillId="0" borderId="1" xfId="7" applyFont="1" applyFill="1" applyBorder="1" applyAlignment="1">
      <alignment horizontal="right" wrapText="1"/>
    </xf>
    <xf numFmtId="165" fontId="4" fillId="0" borderId="1" xfId="7" applyNumberFormat="1" applyFont="1" applyFill="1" applyBorder="1" applyAlignment="1">
      <alignment horizontal="right" wrapText="1"/>
    </xf>
    <xf numFmtId="165" fontId="2" fillId="0" borderId="1" xfId="7" applyNumberFormat="1" applyBorder="1"/>
    <xf numFmtId="0" fontId="5" fillId="0" borderId="0" xfId="2" applyFont="1" applyFill="1" applyBorder="1" applyAlignment="1">
      <alignment wrapText="1"/>
    </xf>
    <xf numFmtId="0" fontId="0" fillId="0" borderId="1" xfId="0" applyFill="1" applyBorder="1"/>
    <xf numFmtId="0" fontId="4" fillId="0" borderId="1" xfId="8" applyFont="1" applyFill="1" applyBorder="1" applyAlignment="1">
      <alignment horizontal="right" wrapText="1"/>
    </xf>
    <xf numFmtId="0" fontId="4" fillId="0" borderId="0" xfId="8" applyFont="1" applyFill="1" applyBorder="1" applyAlignment="1">
      <alignment wrapText="1"/>
    </xf>
    <xf numFmtId="0" fontId="4" fillId="0" borderId="0" xfId="8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left"/>
    </xf>
    <xf numFmtId="0" fontId="3" fillId="2" borderId="1" xfId="3" applyFont="1" applyFill="1" applyBorder="1" applyAlignment="1">
      <alignment horizontal="center"/>
    </xf>
    <xf numFmtId="164" fontId="3" fillId="2" borderId="1" xfId="3" applyNumberFormat="1" applyFont="1" applyFill="1" applyBorder="1" applyAlignment="1">
      <alignment horizontal="center"/>
    </xf>
    <xf numFmtId="2" fontId="3" fillId="2" borderId="1" xfId="3" applyNumberFormat="1" applyFont="1" applyFill="1" applyBorder="1" applyAlignment="1">
      <alignment horizontal="center"/>
    </xf>
    <xf numFmtId="10" fontId="0" fillId="0" borderId="1" xfId="0" applyNumberFormat="1" applyBorder="1"/>
    <xf numFmtId="0" fontId="7" fillId="0" borderId="1" xfId="3" applyFont="1" applyFill="1" applyBorder="1" applyAlignment="1">
      <alignment horizontal="right" wrapText="1"/>
    </xf>
    <xf numFmtId="0" fontId="7" fillId="0" borderId="5" xfId="3" applyFont="1" applyFill="1" applyBorder="1" applyAlignment="1">
      <alignment horizontal="right" wrapText="1"/>
    </xf>
    <xf numFmtId="0" fontId="6" fillId="0" borderId="6" xfId="3" applyFont="1" applyBorder="1"/>
    <xf numFmtId="0" fontId="0" fillId="0" borderId="0" xfId="0" applyBorder="1"/>
    <xf numFmtId="0" fontId="0" fillId="0" borderId="0" xfId="0" applyNumberFormat="1"/>
    <xf numFmtId="0" fontId="0" fillId="0" borderId="1" xfId="0" applyNumberFormat="1" applyBorder="1"/>
    <xf numFmtId="0" fontId="4" fillId="0" borderId="7" xfId="1" applyFont="1" applyFill="1" applyBorder="1" applyAlignment="1">
      <alignment horizontal="right" wrapText="1"/>
    </xf>
    <xf numFmtId="165" fontId="0" fillId="0" borderId="0" xfId="0" applyNumberFormat="1"/>
    <xf numFmtId="0" fontId="8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4" fillId="0" borderId="7" xfId="6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0" fontId="9" fillId="0" borderId="1" xfId="4" applyFont="1" applyFill="1" applyBorder="1" applyAlignment="1">
      <alignment wrapText="1"/>
    </xf>
    <xf numFmtId="0" fontId="4" fillId="0" borderId="8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1" xfId="0" applyNumberFormat="1" applyFill="1" applyBorder="1"/>
    <xf numFmtId="165" fontId="2" fillId="0" borderId="1" xfId="7" applyNumberFormat="1" applyFill="1" applyBorder="1"/>
    <xf numFmtId="164" fontId="4" fillId="0" borderId="1" xfId="4" applyNumberFormat="1" applyFont="1" applyFill="1" applyBorder="1" applyAlignment="1">
      <alignment horizontal="right" wrapText="1"/>
    </xf>
    <xf numFmtId="2" fontId="4" fillId="0" borderId="1" xfId="4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2" fontId="4" fillId="0" borderId="1" xfId="1" applyNumberFormat="1" applyFont="1" applyFill="1" applyBorder="1" applyAlignment="1">
      <alignment horizontal="right" wrapText="1"/>
    </xf>
    <xf numFmtId="0" fontId="4" fillId="0" borderId="1" xfId="9" applyFont="1" applyFill="1" applyBorder="1" applyAlignment="1">
      <alignment horizontal="right" wrapText="1"/>
    </xf>
    <xf numFmtId="0" fontId="4" fillId="0" borderId="1" xfId="10" applyFont="1" applyFill="1" applyBorder="1" applyAlignment="1">
      <alignment horizontal="right" wrapText="1"/>
    </xf>
    <xf numFmtId="0" fontId="4" fillId="0" borderId="1" xfId="11" applyFont="1" applyFill="1" applyBorder="1" applyAlignment="1">
      <alignment horizontal="right" wrapText="1"/>
    </xf>
    <xf numFmtId="0" fontId="2" fillId="0" borderId="1" xfId="12" applyBorder="1"/>
    <xf numFmtId="0" fontId="4" fillId="0" borderId="1" xfId="12" applyFont="1" applyFill="1" applyBorder="1" applyAlignment="1">
      <alignment horizontal="right" wrapText="1"/>
    </xf>
    <xf numFmtId="165" fontId="4" fillId="0" borderId="1" xfId="6" applyNumberFormat="1" applyFont="1" applyFill="1" applyBorder="1" applyAlignment="1">
      <alignment horizontal="right" wrapText="1"/>
    </xf>
    <xf numFmtId="0" fontId="4" fillId="0" borderId="1" xfId="13" applyFont="1" applyFill="1" applyBorder="1" applyAlignment="1">
      <alignment horizontal="right" wrapText="1"/>
    </xf>
    <xf numFmtId="0" fontId="4" fillId="0" borderId="1" xfId="14" applyFont="1" applyFill="1" applyBorder="1" applyAlignment="1">
      <alignment horizontal="right" wrapText="1"/>
    </xf>
    <xf numFmtId="0" fontId="4" fillId="0" borderId="1" xfId="15" applyFont="1" applyFill="1" applyBorder="1" applyAlignment="1">
      <alignment horizontal="right" wrapText="1"/>
    </xf>
    <xf numFmtId="0" fontId="3" fillId="0" borderId="3" xfId="3" applyFont="1" applyFill="1" applyBorder="1" applyAlignment="1">
      <alignment wrapText="1"/>
    </xf>
    <xf numFmtId="0" fontId="3" fillId="0" borderId="4" xfId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 applyFill="1" applyBorder="1" applyAlignment="1">
      <alignment wrapText="1"/>
    </xf>
  </cellXfs>
  <cellStyles count="16">
    <cellStyle name="Normal" xfId="0" builtinId="0"/>
    <cellStyle name="Normal_Fall 2014" xfId="14"/>
    <cellStyle name="Normal_Fall 2015" xfId="11"/>
    <cellStyle name="Normal_Sheet1" xfId="4"/>
    <cellStyle name="Normal_Sheet1_1" xfId="15"/>
    <cellStyle name="Normal_Sheet2" xfId="3"/>
    <cellStyle name="Normal_Sheet3" xfId="1"/>
    <cellStyle name="Normal_Sheet3_1" xfId="5"/>
    <cellStyle name="Normal_Sheet4" xfId="2"/>
    <cellStyle name="Normal_Sheet5" xfId="6"/>
    <cellStyle name="Normal_Sheet6" xfId="7"/>
    <cellStyle name="Normal_Sheet7" xfId="8"/>
    <cellStyle name="Normal_Sheet8" xfId="13"/>
    <cellStyle name="Normal_Sheet9" xfId="10"/>
    <cellStyle name="Normal_Spring 2015" xfId="9"/>
    <cellStyle name="Normal_Spring 201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4"/>
  <sheetViews>
    <sheetView tabSelected="1" topLeftCell="A103" workbookViewId="0">
      <selection activeCell="A108" sqref="A108"/>
    </sheetView>
  </sheetViews>
  <sheetFormatPr defaultRowHeight="15" x14ac:dyDescent="0.25"/>
  <cols>
    <col min="1" max="1" width="38.140625" customWidth="1"/>
    <col min="2" max="2" width="13.5703125" customWidth="1"/>
    <col min="3" max="3" width="11.85546875" customWidth="1"/>
    <col min="4" max="4" width="14.7109375" customWidth="1"/>
    <col min="5" max="5" width="15.140625" customWidth="1"/>
    <col min="6" max="6" width="12.7109375" customWidth="1"/>
    <col min="7" max="7" width="11.7109375" customWidth="1"/>
    <col min="8" max="8" width="14.28515625" customWidth="1"/>
  </cols>
  <sheetData>
    <row r="1" spans="1:9" s="13" customFormat="1" x14ac:dyDescent="0.25">
      <c r="A1" s="13" t="s">
        <v>75</v>
      </c>
      <c r="B1" s="21" t="s">
        <v>84</v>
      </c>
    </row>
    <row r="2" spans="1:9" s="13" customFormat="1" x14ac:dyDescent="0.25">
      <c r="B2" s="21"/>
    </row>
    <row r="3" spans="1:9" s="13" customFormat="1" x14ac:dyDescent="0.25">
      <c r="A3" s="13" t="s">
        <v>47</v>
      </c>
      <c r="B3" s="21"/>
    </row>
    <row r="4" spans="1:9" s="13" customFormat="1" x14ac:dyDescent="0.25">
      <c r="A4" s="36" t="s">
        <v>11</v>
      </c>
      <c r="B4" s="37" t="s">
        <v>0</v>
      </c>
      <c r="C4" s="37" t="s">
        <v>12</v>
      </c>
      <c r="D4" s="37" t="s">
        <v>41</v>
      </c>
      <c r="E4" s="37" t="s">
        <v>42</v>
      </c>
      <c r="F4" s="37" t="s">
        <v>43</v>
      </c>
      <c r="G4" s="37" t="s">
        <v>44</v>
      </c>
      <c r="H4" s="37" t="s">
        <v>45</v>
      </c>
      <c r="I4" s="37" t="s">
        <v>13</v>
      </c>
    </row>
    <row r="5" spans="1:9" s="13" customFormat="1" x14ac:dyDescent="0.25">
      <c r="A5" s="38" t="s">
        <v>7</v>
      </c>
      <c r="B5" s="38" t="s">
        <v>8</v>
      </c>
      <c r="C5" s="38" t="s">
        <v>1</v>
      </c>
      <c r="D5" s="39">
        <v>1</v>
      </c>
      <c r="E5" s="39">
        <v>3</v>
      </c>
      <c r="F5" s="39">
        <v>88</v>
      </c>
      <c r="G5" s="39">
        <v>13</v>
      </c>
      <c r="H5" s="39">
        <v>9</v>
      </c>
      <c r="I5" s="39">
        <v>114</v>
      </c>
    </row>
    <row r="6" spans="1:9" s="13" customFormat="1" x14ac:dyDescent="0.25">
      <c r="A6" s="38" t="s">
        <v>7</v>
      </c>
      <c r="B6" s="38" t="s">
        <v>8</v>
      </c>
      <c r="C6" s="38" t="s">
        <v>2</v>
      </c>
      <c r="D6" s="40"/>
      <c r="E6" s="39">
        <v>7</v>
      </c>
      <c r="F6" s="39">
        <v>106</v>
      </c>
      <c r="G6" s="39">
        <v>14</v>
      </c>
      <c r="H6" s="39">
        <v>14</v>
      </c>
      <c r="I6" s="39">
        <v>141</v>
      </c>
    </row>
    <row r="7" spans="1:9" s="13" customFormat="1" x14ac:dyDescent="0.25">
      <c r="A7" s="38" t="s">
        <v>7</v>
      </c>
      <c r="B7" s="38" t="s">
        <v>8</v>
      </c>
      <c r="C7" s="38" t="s">
        <v>3</v>
      </c>
      <c r="D7" s="39">
        <v>1</v>
      </c>
      <c r="E7" s="39">
        <v>7</v>
      </c>
      <c r="F7" s="39">
        <v>105</v>
      </c>
      <c r="G7" s="39">
        <v>11</v>
      </c>
      <c r="H7" s="39">
        <v>10</v>
      </c>
      <c r="I7" s="39">
        <v>134</v>
      </c>
    </row>
    <row r="8" spans="1:9" s="13" customFormat="1" x14ac:dyDescent="0.25">
      <c r="A8" s="38" t="s">
        <v>7</v>
      </c>
      <c r="B8" s="38" t="s">
        <v>8</v>
      </c>
      <c r="C8" s="38" t="s">
        <v>85</v>
      </c>
      <c r="D8" s="39">
        <v>2</v>
      </c>
      <c r="E8" s="39">
        <v>6</v>
      </c>
      <c r="F8" s="39">
        <v>103</v>
      </c>
      <c r="G8" s="39">
        <v>11</v>
      </c>
      <c r="H8" s="39">
        <v>14</v>
      </c>
      <c r="I8" s="39">
        <v>136</v>
      </c>
    </row>
    <row r="9" spans="1:9" s="13" customFormat="1" ht="15.75" x14ac:dyDescent="0.25">
      <c r="A9" s="38" t="s">
        <v>7</v>
      </c>
      <c r="B9" s="38" t="s">
        <v>8</v>
      </c>
      <c r="C9" s="38" t="s">
        <v>86</v>
      </c>
      <c r="D9" s="89"/>
      <c r="E9" s="87">
        <v>5</v>
      </c>
      <c r="F9" s="87">
        <v>83</v>
      </c>
      <c r="G9" s="87">
        <v>5</v>
      </c>
      <c r="H9" s="88">
        <v>5</v>
      </c>
      <c r="I9" s="39">
        <v>98</v>
      </c>
    </row>
    <row r="10" spans="1:9" s="13" customFormat="1" x14ac:dyDescent="0.25">
      <c r="A10" s="38" t="s">
        <v>7</v>
      </c>
      <c r="B10" s="38" t="s">
        <v>8</v>
      </c>
      <c r="C10" s="38" t="s">
        <v>4</v>
      </c>
      <c r="D10" s="40"/>
      <c r="E10" s="39">
        <v>2</v>
      </c>
      <c r="F10" s="39">
        <v>77</v>
      </c>
      <c r="G10" s="39">
        <v>6</v>
      </c>
      <c r="H10" s="39">
        <v>4</v>
      </c>
      <c r="I10" s="39">
        <v>89</v>
      </c>
    </row>
    <row r="11" spans="1:9" s="13" customFormat="1" x14ac:dyDescent="0.25">
      <c r="A11" s="38" t="s">
        <v>7</v>
      </c>
      <c r="B11" s="38" t="s">
        <v>8</v>
      </c>
      <c r="C11" s="38" t="s">
        <v>5</v>
      </c>
      <c r="D11" s="40"/>
      <c r="E11" s="39">
        <v>3</v>
      </c>
      <c r="F11" s="39">
        <v>80</v>
      </c>
      <c r="G11" s="39">
        <v>6</v>
      </c>
      <c r="H11" s="39">
        <v>11</v>
      </c>
      <c r="I11" s="39">
        <v>100</v>
      </c>
    </row>
    <row r="12" spans="1:9" s="13" customFormat="1" x14ac:dyDescent="0.25">
      <c r="A12" s="38" t="s">
        <v>7</v>
      </c>
      <c r="B12" s="38" t="s">
        <v>8</v>
      </c>
      <c r="C12" s="38" t="s">
        <v>6</v>
      </c>
      <c r="D12" s="40"/>
      <c r="E12" s="39">
        <v>7</v>
      </c>
      <c r="F12" s="39">
        <v>97</v>
      </c>
      <c r="G12" s="39">
        <v>7</v>
      </c>
      <c r="H12" s="39">
        <v>12</v>
      </c>
      <c r="I12" s="39">
        <v>123</v>
      </c>
    </row>
    <row r="13" spans="1:9" s="13" customFormat="1" x14ac:dyDescent="0.25">
      <c r="A13" s="38" t="s">
        <v>7</v>
      </c>
      <c r="B13" s="38" t="s">
        <v>8</v>
      </c>
      <c r="C13" s="14" t="s">
        <v>76</v>
      </c>
      <c r="D13" s="45">
        <v>1</v>
      </c>
      <c r="E13" s="45">
        <v>6</v>
      </c>
      <c r="F13" s="45">
        <v>89</v>
      </c>
      <c r="G13" s="45">
        <v>10</v>
      </c>
      <c r="H13" s="45">
        <v>11</v>
      </c>
      <c r="I13" s="45">
        <v>117</v>
      </c>
    </row>
    <row r="14" spans="1:9" s="13" customFormat="1" x14ac:dyDescent="0.25">
      <c r="A14" s="38" t="s">
        <v>7</v>
      </c>
      <c r="B14" s="38" t="s">
        <v>8</v>
      </c>
      <c r="C14" s="14" t="s">
        <v>87</v>
      </c>
      <c r="D14" s="45"/>
      <c r="E14" s="45">
        <v>5</v>
      </c>
      <c r="F14" s="45">
        <v>83</v>
      </c>
      <c r="G14" s="45">
        <v>5</v>
      </c>
      <c r="H14" s="45">
        <v>5</v>
      </c>
      <c r="I14" s="45">
        <v>98</v>
      </c>
    </row>
    <row r="15" spans="1:9" s="13" customFormat="1" x14ac:dyDescent="0.25">
      <c r="A15" s="38" t="s">
        <v>7</v>
      </c>
      <c r="B15" s="38" t="s">
        <v>8</v>
      </c>
      <c r="C15" s="14" t="s">
        <v>88</v>
      </c>
      <c r="D15" s="45"/>
      <c r="E15" s="45">
        <v>1</v>
      </c>
      <c r="F15" s="45">
        <v>71</v>
      </c>
      <c r="G15" s="45"/>
      <c r="H15" s="45">
        <v>8</v>
      </c>
      <c r="I15" s="45">
        <v>80</v>
      </c>
    </row>
    <row r="16" spans="1:9" s="13" customFormat="1" x14ac:dyDescent="0.25">
      <c r="A16" s="41"/>
      <c r="B16" s="41"/>
      <c r="C16" s="41"/>
      <c r="D16" s="42"/>
      <c r="E16" s="35"/>
      <c r="F16" s="35"/>
      <c r="G16" s="35"/>
      <c r="H16" s="35"/>
      <c r="I16" s="35"/>
    </row>
    <row r="17" spans="1:9" s="13" customFormat="1" x14ac:dyDescent="0.25">
      <c r="A17" s="47" t="s">
        <v>48</v>
      </c>
      <c r="B17" s="41"/>
      <c r="C17" s="41"/>
      <c r="D17" s="42"/>
      <c r="E17" s="35"/>
      <c r="F17" s="35"/>
      <c r="G17" s="35"/>
      <c r="H17" s="35"/>
      <c r="I17" s="35"/>
    </row>
    <row r="18" spans="1:9" s="13" customFormat="1" x14ac:dyDescent="0.25">
      <c r="A18" s="43" t="s">
        <v>11</v>
      </c>
      <c r="B18" s="44" t="s">
        <v>0</v>
      </c>
      <c r="C18" s="44" t="s">
        <v>12</v>
      </c>
      <c r="D18" s="44" t="s">
        <v>41</v>
      </c>
      <c r="E18" s="44" t="s">
        <v>42</v>
      </c>
      <c r="F18" s="44" t="s">
        <v>43</v>
      </c>
      <c r="G18" s="44" t="s">
        <v>44</v>
      </c>
      <c r="H18" s="44" t="s">
        <v>45</v>
      </c>
      <c r="I18" s="44" t="s">
        <v>46</v>
      </c>
    </row>
    <row r="19" spans="1:9" s="13" customFormat="1" x14ac:dyDescent="0.25">
      <c r="A19" s="14" t="s">
        <v>7</v>
      </c>
      <c r="B19" s="14" t="s">
        <v>8</v>
      </c>
      <c r="C19" s="38" t="s">
        <v>1</v>
      </c>
      <c r="D19" s="45">
        <v>6</v>
      </c>
      <c r="E19" s="45">
        <v>32</v>
      </c>
      <c r="F19" s="45">
        <v>1224</v>
      </c>
      <c r="G19" s="45">
        <v>152</v>
      </c>
      <c r="H19" s="45">
        <v>112</v>
      </c>
      <c r="I19" s="45">
        <v>1526</v>
      </c>
    </row>
    <row r="20" spans="1:9" s="13" customFormat="1" x14ac:dyDescent="0.25">
      <c r="A20" s="14" t="s">
        <v>7</v>
      </c>
      <c r="B20" s="14" t="s">
        <v>8</v>
      </c>
      <c r="C20" s="38" t="s">
        <v>2</v>
      </c>
      <c r="D20" s="46"/>
      <c r="E20" s="45">
        <v>82</v>
      </c>
      <c r="F20" s="45">
        <v>1412</v>
      </c>
      <c r="G20" s="45">
        <v>172</v>
      </c>
      <c r="H20" s="45">
        <v>147</v>
      </c>
      <c r="I20" s="45">
        <v>1813</v>
      </c>
    </row>
    <row r="21" spans="1:9" s="13" customFormat="1" x14ac:dyDescent="0.25">
      <c r="A21" s="14" t="s">
        <v>7</v>
      </c>
      <c r="B21" s="14" t="s">
        <v>8</v>
      </c>
      <c r="C21" s="38" t="s">
        <v>3</v>
      </c>
      <c r="D21" s="45">
        <v>13</v>
      </c>
      <c r="E21" s="45">
        <v>72</v>
      </c>
      <c r="F21" s="45">
        <v>1387</v>
      </c>
      <c r="G21" s="45">
        <v>129</v>
      </c>
      <c r="H21" s="45">
        <v>132</v>
      </c>
      <c r="I21" s="45">
        <v>1733</v>
      </c>
    </row>
    <row r="22" spans="1:9" s="13" customFormat="1" x14ac:dyDescent="0.25">
      <c r="A22" s="14" t="s">
        <v>7</v>
      </c>
      <c r="B22" s="14" t="s">
        <v>8</v>
      </c>
      <c r="C22" s="38" t="s">
        <v>85</v>
      </c>
      <c r="D22" s="45">
        <v>25</v>
      </c>
      <c r="E22" s="45">
        <v>83</v>
      </c>
      <c r="F22" s="45">
        <v>1310</v>
      </c>
      <c r="G22" s="45">
        <v>111</v>
      </c>
      <c r="H22" s="45">
        <v>172</v>
      </c>
      <c r="I22" s="45">
        <v>1701</v>
      </c>
    </row>
    <row r="23" spans="1:9" s="13" customFormat="1" x14ac:dyDescent="0.25">
      <c r="A23" s="14" t="s">
        <v>7</v>
      </c>
      <c r="B23" s="14" t="s">
        <v>8</v>
      </c>
      <c r="C23" s="38" t="s">
        <v>86</v>
      </c>
      <c r="D23" s="45"/>
      <c r="E23" s="45">
        <v>48</v>
      </c>
      <c r="F23" s="45">
        <v>1066</v>
      </c>
      <c r="G23" s="45">
        <v>54</v>
      </c>
      <c r="H23" s="45">
        <v>61</v>
      </c>
      <c r="I23" s="45">
        <v>1229</v>
      </c>
    </row>
    <row r="24" spans="1:9" s="13" customFormat="1" x14ac:dyDescent="0.25">
      <c r="A24" s="14" t="s">
        <v>7</v>
      </c>
      <c r="B24" s="14" t="s">
        <v>8</v>
      </c>
      <c r="C24" s="38" t="s">
        <v>4</v>
      </c>
      <c r="D24" s="46"/>
      <c r="E24" s="45">
        <v>18</v>
      </c>
      <c r="F24" s="45">
        <v>1068</v>
      </c>
      <c r="G24" s="45">
        <v>87</v>
      </c>
      <c r="H24" s="45">
        <v>46</v>
      </c>
      <c r="I24" s="45">
        <v>1219</v>
      </c>
    </row>
    <row r="25" spans="1:9" s="13" customFormat="1" x14ac:dyDescent="0.25">
      <c r="A25" s="14" t="s">
        <v>7</v>
      </c>
      <c r="B25" s="14" t="s">
        <v>8</v>
      </c>
      <c r="C25" s="38" t="s">
        <v>5</v>
      </c>
      <c r="D25" s="46"/>
      <c r="E25" s="45">
        <v>21</v>
      </c>
      <c r="F25" s="45">
        <v>1106</v>
      </c>
      <c r="G25" s="45">
        <v>76</v>
      </c>
      <c r="H25" s="45">
        <v>122</v>
      </c>
      <c r="I25" s="45">
        <v>1325</v>
      </c>
    </row>
    <row r="26" spans="1:9" s="13" customFormat="1" x14ac:dyDescent="0.25">
      <c r="A26" s="14" t="s">
        <v>7</v>
      </c>
      <c r="B26" s="14" t="s">
        <v>8</v>
      </c>
      <c r="C26" s="38" t="s">
        <v>6</v>
      </c>
      <c r="D26" s="46"/>
      <c r="E26" s="45">
        <v>69</v>
      </c>
      <c r="F26" s="45">
        <v>1280</v>
      </c>
      <c r="G26" s="45">
        <v>89</v>
      </c>
      <c r="H26" s="45">
        <v>139</v>
      </c>
      <c r="I26" s="45">
        <v>1577</v>
      </c>
    </row>
    <row r="27" spans="1:9" s="13" customFormat="1" x14ac:dyDescent="0.25">
      <c r="A27" s="14" t="s">
        <v>7</v>
      </c>
      <c r="B27" s="14" t="s">
        <v>8</v>
      </c>
      <c r="C27" s="14" t="s">
        <v>76</v>
      </c>
      <c r="D27" s="39">
        <v>12</v>
      </c>
      <c r="E27" s="39">
        <v>60</v>
      </c>
      <c r="F27" s="39">
        <v>1207</v>
      </c>
      <c r="G27" s="39">
        <v>103</v>
      </c>
      <c r="H27" s="39">
        <v>134</v>
      </c>
      <c r="I27" s="39">
        <v>1516</v>
      </c>
    </row>
    <row r="28" spans="1:9" s="13" customFormat="1" x14ac:dyDescent="0.25">
      <c r="A28" s="14" t="s">
        <v>7</v>
      </c>
      <c r="B28" s="14" t="s">
        <v>8</v>
      </c>
      <c r="C28" s="14" t="s">
        <v>87</v>
      </c>
      <c r="D28" s="39"/>
      <c r="E28" s="39">
        <v>48</v>
      </c>
      <c r="F28" s="39">
        <v>1066</v>
      </c>
      <c r="G28" s="39">
        <v>54</v>
      </c>
      <c r="H28" s="39">
        <v>61</v>
      </c>
      <c r="I28" s="39">
        <v>1229</v>
      </c>
    </row>
    <row r="29" spans="1:9" s="13" customFormat="1" x14ac:dyDescent="0.25">
      <c r="A29" s="14" t="s">
        <v>7</v>
      </c>
      <c r="B29" s="14" t="s">
        <v>8</v>
      </c>
      <c r="C29" s="14" t="s">
        <v>88</v>
      </c>
      <c r="D29" s="39"/>
      <c r="E29" s="39">
        <v>12</v>
      </c>
      <c r="F29" s="39">
        <v>928</v>
      </c>
      <c r="G29" s="39"/>
      <c r="H29" s="39">
        <v>78</v>
      </c>
      <c r="I29" s="39">
        <v>1018</v>
      </c>
    </row>
    <row r="30" spans="1:9" s="13" customFormat="1" x14ac:dyDescent="0.25">
      <c r="A30" s="41"/>
      <c r="B30" s="41"/>
      <c r="C30" s="41"/>
      <c r="D30" s="42"/>
      <c r="E30" s="35"/>
      <c r="F30" s="35"/>
      <c r="G30" s="35"/>
      <c r="H30" s="35"/>
      <c r="I30" s="35"/>
    </row>
    <row r="31" spans="1:9" s="13" customFormat="1" x14ac:dyDescent="0.25">
      <c r="A31" s="47" t="s">
        <v>49</v>
      </c>
      <c r="B31" s="41"/>
      <c r="C31" s="41"/>
      <c r="D31" s="42"/>
      <c r="E31" s="35"/>
      <c r="F31" s="35"/>
      <c r="G31" s="35"/>
      <c r="H31" s="35"/>
      <c r="I31" s="35"/>
    </row>
    <row r="32" spans="1:9" s="13" customFormat="1" x14ac:dyDescent="0.25">
      <c r="A32" s="48" t="s">
        <v>10</v>
      </c>
      <c r="B32" s="49" t="s">
        <v>12</v>
      </c>
      <c r="C32" s="49" t="s">
        <v>41</v>
      </c>
      <c r="D32" s="49" t="s">
        <v>42</v>
      </c>
      <c r="E32" s="49" t="s">
        <v>43</v>
      </c>
      <c r="F32" s="49" t="s">
        <v>44</v>
      </c>
      <c r="G32" s="49" t="s">
        <v>45</v>
      </c>
      <c r="H32" s="49" t="s">
        <v>46</v>
      </c>
      <c r="I32" s="35"/>
    </row>
    <row r="33" spans="1:12" s="13" customFormat="1" x14ac:dyDescent="0.25">
      <c r="A33" s="6" t="s">
        <v>9</v>
      </c>
      <c r="B33" s="38" t="s">
        <v>1</v>
      </c>
      <c r="C33" s="50"/>
      <c r="D33" s="8">
        <v>240</v>
      </c>
      <c r="E33" s="8">
        <v>1092</v>
      </c>
      <c r="F33" s="8">
        <v>84</v>
      </c>
      <c r="G33" s="8">
        <v>261</v>
      </c>
      <c r="H33" s="8">
        <v>1677</v>
      </c>
      <c r="I33" s="35"/>
    </row>
    <row r="34" spans="1:12" s="13" customFormat="1" x14ac:dyDescent="0.25">
      <c r="A34" s="6" t="s">
        <v>9</v>
      </c>
      <c r="B34" s="38" t="s">
        <v>2</v>
      </c>
      <c r="C34" s="50"/>
      <c r="D34" s="8">
        <v>225</v>
      </c>
      <c r="E34" s="8">
        <v>1006</v>
      </c>
      <c r="F34" s="8">
        <v>128</v>
      </c>
      <c r="G34" s="8">
        <v>78</v>
      </c>
      <c r="H34" s="8">
        <v>1437</v>
      </c>
      <c r="I34" s="35"/>
    </row>
    <row r="35" spans="1:12" s="13" customFormat="1" x14ac:dyDescent="0.25">
      <c r="A35" s="6" t="s">
        <v>9</v>
      </c>
      <c r="B35" s="38" t="s">
        <v>3</v>
      </c>
      <c r="C35" s="50"/>
      <c r="D35" s="8">
        <v>134</v>
      </c>
      <c r="E35" s="8">
        <v>1057</v>
      </c>
      <c r="F35" s="8">
        <v>73</v>
      </c>
      <c r="G35" s="8">
        <v>84</v>
      </c>
      <c r="H35" s="8">
        <v>1348</v>
      </c>
      <c r="I35" s="35"/>
    </row>
    <row r="36" spans="1:12" s="13" customFormat="1" x14ac:dyDescent="0.25">
      <c r="A36" s="98" t="s">
        <v>9</v>
      </c>
      <c r="B36" s="99" t="s">
        <v>85</v>
      </c>
      <c r="C36" s="50"/>
      <c r="D36" s="8">
        <v>72</v>
      </c>
      <c r="E36" s="8">
        <v>817</v>
      </c>
      <c r="F36" s="8">
        <v>84</v>
      </c>
      <c r="G36" s="8"/>
      <c r="H36" s="8">
        <v>973</v>
      </c>
      <c r="I36" s="35"/>
    </row>
    <row r="37" spans="1:12" s="13" customFormat="1" x14ac:dyDescent="0.25">
      <c r="A37" s="6" t="s">
        <v>9</v>
      </c>
      <c r="B37" s="38" t="s">
        <v>86</v>
      </c>
      <c r="C37" s="50">
        <v>42</v>
      </c>
      <c r="D37" s="8"/>
      <c r="E37" s="8">
        <v>941</v>
      </c>
      <c r="F37" s="8">
        <v>42</v>
      </c>
      <c r="G37" s="8"/>
      <c r="H37" s="8">
        <v>1025</v>
      </c>
      <c r="I37" s="35"/>
    </row>
    <row r="38" spans="1:12" s="13" customFormat="1" x14ac:dyDescent="0.25">
      <c r="A38" s="6" t="s">
        <v>9</v>
      </c>
      <c r="B38" s="38" t="s">
        <v>4</v>
      </c>
      <c r="C38" s="50"/>
      <c r="D38" s="8">
        <v>137</v>
      </c>
      <c r="E38" s="8">
        <v>1119</v>
      </c>
      <c r="F38" s="8">
        <v>84</v>
      </c>
      <c r="G38" s="8">
        <v>90</v>
      </c>
      <c r="H38" s="8">
        <v>1430</v>
      </c>
      <c r="I38" s="35"/>
    </row>
    <row r="39" spans="1:12" s="13" customFormat="1" x14ac:dyDescent="0.25">
      <c r="A39" s="6" t="s">
        <v>9</v>
      </c>
      <c r="B39" s="38" t="s">
        <v>5</v>
      </c>
      <c r="C39" s="50"/>
      <c r="D39" s="8">
        <v>139</v>
      </c>
      <c r="E39" s="8">
        <v>1071</v>
      </c>
      <c r="F39" s="8">
        <v>124</v>
      </c>
      <c r="G39" s="8">
        <v>163</v>
      </c>
      <c r="H39" s="8">
        <v>1497</v>
      </c>
      <c r="I39" s="35"/>
    </row>
    <row r="40" spans="1:12" s="13" customFormat="1" x14ac:dyDescent="0.25">
      <c r="A40" s="6" t="s">
        <v>9</v>
      </c>
      <c r="B40" s="38" t="s">
        <v>6</v>
      </c>
      <c r="C40" s="50"/>
      <c r="D40" s="50"/>
      <c r="E40" s="8">
        <v>1150</v>
      </c>
      <c r="F40" s="8">
        <v>94</v>
      </c>
      <c r="G40" s="8">
        <v>172</v>
      </c>
      <c r="H40" s="8">
        <v>1416</v>
      </c>
      <c r="I40" s="35"/>
    </row>
    <row r="41" spans="1:12" s="13" customFormat="1" x14ac:dyDescent="0.25">
      <c r="A41" s="6" t="s">
        <v>9</v>
      </c>
      <c r="B41" s="14" t="s">
        <v>76</v>
      </c>
      <c r="C41" s="50"/>
      <c r="D41" s="8">
        <v>62</v>
      </c>
      <c r="E41" s="8">
        <v>885</v>
      </c>
      <c r="F41" s="8">
        <v>78</v>
      </c>
      <c r="G41" s="8">
        <v>178</v>
      </c>
      <c r="H41" s="8">
        <v>1203</v>
      </c>
      <c r="I41" s="35"/>
    </row>
    <row r="42" spans="1:12" s="13" customFormat="1" x14ac:dyDescent="0.25">
      <c r="A42" s="6" t="s">
        <v>9</v>
      </c>
      <c r="B42" s="14" t="s">
        <v>87</v>
      </c>
      <c r="C42" s="50">
        <v>57</v>
      </c>
      <c r="D42" s="8">
        <v>116</v>
      </c>
      <c r="E42" s="8">
        <v>907</v>
      </c>
      <c r="F42" s="8">
        <v>84</v>
      </c>
      <c r="G42" s="8">
        <v>182</v>
      </c>
      <c r="H42" s="8">
        <v>1346</v>
      </c>
      <c r="I42" s="35"/>
    </row>
    <row r="43" spans="1:12" s="13" customFormat="1" x14ac:dyDescent="0.25">
      <c r="A43" s="6" t="s">
        <v>9</v>
      </c>
      <c r="B43" s="14" t="s">
        <v>88</v>
      </c>
      <c r="C43" s="92">
        <v>54</v>
      </c>
      <c r="D43" s="8"/>
      <c r="E43" s="92">
        <v>924</v>
      </c>
      <c r="F43" s="8"/>
      <c r="G43" s="92">
        <v>182</v>
      </c>
      <c r="H43" s="92">
        <v>1160</v>
      </c>
      <c r="I43" s="35"/>
    </row>
    <row r="44" spans="1:12" s="13" customFormat="1" x14ac:dyDescent="0.25">
      <c r="A44" s="41"/>
      <c r="B44" s="41"/>
      <c r="C44" s="41"/>
      <c r="D44" s="42"/>
      <c r="E44" s="35"/>
      <c r="F44" s="35"/>
      <c r="G44" s="35"/>
      <c r="H44" s="35"/>
      <c r="I44" s="35"/>
    </row>
    <row r="45" spans="1:12" x14ac:dyDescent="0.25">
      <c r="A45" s="13" t="s">
        <v>17</v>
      </c>
    </row>
    <row r="46" spans="1:12" x14ac:dyDescent="0.25">
      <c r="A46" s="17" t="s">
        <v>11</v>
      </c>
      <c r="B46" s="18" t="s">
        <v>0</v>
      </c>
      <c r="C46" s="18" t="s">
        <v>12</v>
      </c>
      <c r="D46" s="19" t="s">
        <v>14</v>
      </c>
      <c r="E46" s="19" t="s">
        <v>15</v>
      </c>
      <c r="F46" s="19" t="s">
        <v>16</v>
      </c>
      <c r="G46" s="20" t="s">
        <v>18</v>
      </c>
    </row>
    <row r="47" spans="1:12" x14ac:dyDescent="0.25">
      <c r="A47" s="14" t="s">
        <v>7</v>
      </c>
      <c r="B47" s="14" t="s">
        <v>8</v>
      </c>
      <c r="C47" s="38" t="s">
        <v>1</v>
      </c>
      <c r="D47" s="15">
        <v>13.385964912280702</v>
      </c>
      <c r="E47" s="15">
        <v>12.105263157894736</v>
      </c>
      <c r="F47" s="15">
        <v>9.9473684210526319</v>
      </c>
      <c r="G47" s="16">
        <v>2.3896491228070174</v>
      </c>
      <c r="I47" s="91"/>
      <c r="J47" s="91"/>
      <c r="K47" s="91"/>
      <c r="L47" s="91"/>
    </row>
    <row r="48" spans="1:12" x14ac:dyDescent="0.25">
      <c r="A48" s="14" t="s">
        <v>7</v>
      </c>
      <c r="B48" s="14" t="s">
        <v>8</v>
      </c>
      <c r="C48" s="38" t="s">
        <v>2</v>
      </c>
      <c r="D48" s="15">
        <v>12.858156028368795</v>
      </c>
      <c r="E48" s="15">
        <v>11.581560283687944</v>
      </c>
      <c r="F48" s="15">
        <v>9.9645390070921991</v>
      </c>
      <c r="G48" s="16">
        <v>2.2518439716312058</v>
      </c>
    </row>
    <row r="49" spans="1:7" x14ac:dyDescent="0.25">
      <c r="A49" s="14" t="s">
        <v>7</v>
      </c>
      <c r="B49" s="14" t="s">
        <v>8</v>
      </c>
      <c r="C49" s="38" t="s">
        <v>3</v>
      </c>
      <c r="D49" s="15">
        <v>12.932835820895523</v>
      </c>
      <c r="E49" s="15">
        <v>11.350746268656716</v>
      </c>
      <c r="F49" s="15">
        <v>9.6119402985074629</v>
      </c>
      <c r="G49" s="16">
        <v>2.0612686567164178</v>
      </c>
    </row>
    <row r="50" spans="1:7" x14ac:dyDescent="0.25">
      <c r="A50" s="14" t="s">
        <v>7</v>
      </c>
      <c r="B50" s="14" t="s">
        <v>8</v>
      </c>
      <c r="C50" s="38" t="s">
        <v>85</v>
      </c>
      <c r="D50" s="15">
        <v>12.507352941176471</v>
      </c>
      <c r="E50" s="15">
        <v>1496</v>
      </c>
      <c r="F50" s="15">
        <v>10.205882352941176</v>
      </c>
      <c r="G50" s="16">
        <v>2.4394852941176479</v>
      </c>
    </row>
    <row r="51" spans="1:7" x14ac:dyDescent="0.25">
      <c r="A51" s="14" t="s">
        <v>7</v>
      </c>
      <c r="B51" s="14" t="s">
        <v>8</v>
      </c>
      <c r="C51" s="38" t="s">
        <v>86</v>
      </c>
      <c r="D51" s="15">
        <v>12.540816326530612</v>
      </c>
      <c r="E51" s="15">
        <v>11.938775510204081</v>
      </c>
      <c r="F51" s="15">
        <v>10.795918367346939</v>
      </c>
      <c r="G51" s="16">
        <v>2.4953061224489796</v>
      </c>
    </row>
    <row r="52" spans="1:7" x14ac:dyDescent="0.25">
      <c r="A52" s="14" t="s">
        <v>7</v>
      </c>
      <c r="B52" s="14" t="s">
        <v>8</v>
      </c>
      <c r="C52" s="38" t="s">
        <v>4</v>
      </c>
      <c r="D52" s="15">
        <v>13.696629213483146</v>
      </c>
      <c r="E52" s="15">
        <v>12.370786516853933</v>
      </c>
      <c r="F52" s="15">
        <v>9.9325842696629216</v>
      </c>
      <c r="G52" s="16">
        <v>2.1907865168539331</v>
      </c>
    </row>
    <row r="53" spans="1:7" x14ac:dyDescent="0.25">
      <c r="A53" s="14" t="s">
        <v>7</v>
      </c>
      <c r="B53" s="14" t="s">
        <v>8</v>
      </c>
      <c r="C53" s="38" t="s">
        <v>5</v>
      </c>
      <c r="D53" s="15">
        <v>13.25</v>
      </c>
      <c r="E53" s="15">
        <v>11.42</v>
      </c>
      <c r="F53" s="15">
        <v>9.8000000000000007</v>
      </c>
      <c r="G53" s="16">
        <v>2.3130999999999995</v>
      </c>
    </row>
    <row r="54" spans="1:7" x14ac:dyDescent="0.25">
      <c r="A54" s="14" t="s">
        <v>7</v>
      </c>
      <c r="B54" s="14" t="s">
        <v>8</v>
      </c>
      <c r="C54" s="38" t="s">
        <v>6</v>
      </c>
      <c r="D54" s="15">
        <v>12.821138211382113</v>
      </c>
      <c r="E54" s="15">
        <v>10.959349593495935</v>
      </c>
      <c r="F54" s="15">
        <v>8.9268292682926838</v>
      </c>
      <c r="G54" s="16">
        <v>2.0699186991869918</v>
      </c>
    </row>
    <row r="55" spans="1:7" x14ac:dyDescent="0.25">
      <c r="A55" s="14" t="s">
        <v>7</v>
      </c>
      <c r="B55" s="14" t="s">
        <v>8</v>
      </c>
      <c r="C55" s="14" t="s">
        <v>76</v>
      </c>
      <c r="D55" s="68">
        <v>12.957264957264957</v>
      </c>
      <c r="E55" s="68">
        <v>11.521367521367521</v>
      </c>
      <c r="F55" s="68">
        <v>9.9401709401709404</v>
      </c>
      <c r="G55" s="69">
        <v>2.1456410256410257</v>
      </c>
    </row>
    <row r="56" spans="1:7" x14ac:dyDescent="0.25">
      <c r="A56" s="14" t="s">
        <v>7</v>
      </c>
      <c r="B56" s="14" t="s">
        <v>8</v>
      </c>
      <c r="C56" s="14" t="s">
        <v>87</v>
      </c>
      <c r="D56" s="68">
        <v>12.540816326530612</v>
      </c>
      <c r="E56" s="68">
        <v>11.938775510204081</v>
      </c>
      <c r="F56" s="68">
        <v>10.795918367346939</v>
      </c>
      <c r="G56" s="69">
        <v>2.4953061224489796</v>
      </c>
    </row>
    <row r="57" spans="1:7" x14ac:dyDescent="0.25">
      <c r="A57" s="14" t="s">
        <v>7</v>
      </c>
      <c r="B57" s="14" t="s">
        <v>8</v>
      </c>
      <c r="C57" s="14" t="s">
        <v>88</v>
      </c>
      <c r="D57" s="68">
        <v>12.725</v>
      </c>
      <c r="E57" s="68">
        <v>11.525</v>
      </c>
      <c r="F57" s="68">
        <v>9.9</v>
      </c>
      <c r="G57" s="69">
        <v>2.2402499999999996</v>
      </c>
    </row>
    <row r="59" spans="1:7" x14ac:dyDescent="0.25">
      <c r="A59" s="117" t="s">
        <v>34</v>
      </c>
      <c r="B59" s="117"/>
      <c r="C59" s="117"/>
      <c r="D59" s="117"/>
    </row>
    <row r="60" spans="1:7" x14ac:dyDescent="0.25">
      <c r="A60" s="4" t="s">
        <v>10</v>
      </c>
      <c r="B60" s="5" t="s">
        <v>12</v>
      </c>
      <c r="C60" s="5" t="s">
        <v>19</v>
      </c>
      <c r="D60" s="5" t="s">
        <v>20</v>
      </c>
      <c r="E60" s="5" t="s">
        <v>21</v>
      </c>
      <c r="F60" s="22" t="s">
        <v>22</v>
      </c>
      <c r="G60" s="23" t="s">
        <v>23</v>
      </c>
    </row>
    <row r="61" spans="1:7" x14ac:dyDescent="0.25">
      <c r="A61" s="6" t="s">
        <v>9</v>
      </c>
      <c r="B61" s="38" t="s">
        <v>1</v>
      </c>
      <c r="C61" s="39">
        <v>23</v>
      </c>
      <c r="D61" s="39">
        <v>519</v>
      </c>
      <c r="E61" s="39">
        <v>468</v>
      </c>
      <c r="F61" s="24">
        <v>0.90173410404624277</v>
      </c>
      <c r="G61" s="25">
        <v>20.347826086956523</v>
      </c>
    </row>
    <row r="62" spans="1:7" x14ac:dyDescent="0.25">
      <c r="A62" s="6" t="s">
        <v>9</v>
      </c>
      <c r="B62" s="38" t="s">
        <v>2</v>
      </c>
      <c r="C62" s="39">
        <v>22</v>
      </c>
      <c r="D62" s="39">
        <v>436</v>
      </c>
      <c r="E62" s="39">
        <v>394</v>
      </c>
      <c r="F62" s="24">
        <v>0.90366972477064222</v>
      </c>
      <c r="G62" s="25">
        <v>17.90909090909091</v>
      </c>
    </row>
    <row r="63" spans="1:7" x14ac:dyDescent="0.25">
      <c r="A63" s="6" t="s">
        <v>9</v>
      </c>
      <c r="B63" s="38" t="s">
        <v>3</v>
      </c>
      <c r="C63" s="39">
        <v>23</v>
      </c>
      <c r="D63" s="39">
        <v>459</v>
      </c>
      <c r="E63" s="39">
        <v>355</v>
      </c>
      <c r="F63" s="24">
        <v>0.7734204793028322</v>
      </c>
      <c r="G63" s="25">
        <v>15.434782608695652</v>
      </c>
    </row>
    <row r="64" spans="1:7" x14ac:dyDescent="0.25">
      <c r="A64" s="6" t="s">
        <v>9</v>
      </c>
      <c r="B64" s="38" t="s">
        <v>85</v>
      </c>
      <c r="C64" s="39">
        <v>16</v>
      </c>
      <c r="D64" s="39">
        <v>314</v>
      </c>
      <c r="E64" s="39">
        <v>250</v>
      </c>
      <c r="F64" s="24">
        <v>0.79617834394904463</v>
      </c>
      <c r="G64" s="25">
        <v>15.625</v>
      </c>
    </row>
    <row r="65" spans="1:9" x14ac:dyDescent="0.25">
      <c r="A65" s="6" t="s">
        <v>9</v>
      </c>
      <c r="B65" s="38" t="s">
        <v>86</v>
      </c>
      <c r="C65" s="39">
        <v>17</v>
      </c>
      <c r="D65" s="39">
        <v>349</v>
      </c>
      <c r="E65" s="39">
        <v>270</v>
      </c>
      <c r="F65" s="24">
        <v>0.77363896848137537</v>
      </c>
      <c r="G65" s="25">
        <v>15.882352941176471</v>
      </c>
    </row>
    <row r="66" spans="1:9" x14ac:dyDescent="0.25">
      <c r="A66" s="6" t="s">
        <v>9</v>
      </c>
      <c r="B66" s="38" t="s">
        <v>4</v>
      </c>
      <c r="C66" s="8">
        <v>21</v>
      </c>
      <c r="D66" s="8">
        <v>439</v>
      </c>
      <c r="E66" s="8">
        <v>357</v>
      </c>
      <c r="F66" s="24">
        <v>0.81321184510250566</v>
      </c>
      <c r="G66" s="25">
        <v>17</v>
      </c>
    </row>
    <row r="67" spans="1:9" x14ac:dyDescent="0.25">
      <c r="A67" s="6" t="s">
        <v>9</v>
      </c>
      <c r="B67" s="38" t="s">
        <v>5</v>
      </c>
      <c r="C67" s="8">
        <v>20</v>
      </c>
      <c r="D67" s="8">
        <v>471</v>
      </c>
      <c r="E67" s="8">
        <v>376</v>
      </c>
      <c r="F67" s="24">
        <v>0.79830148619957542</v>
      </c>
      <c r="G67" s="25">
        <v>18.8</v>
      </c>
    </row>
    <row r="68" spans="1:9" x14ac:dyDescent="0.25">
      <c r="A68" s="6" t="s">
        <v>9</v>
      </c>
      <c r="B68" s="38" t="s">
        <v>6</v>
      </c>
      <c r="C68" s="8">
        <v>21</v>
      </c>
      <c r="D68" s="8">
        <v>418</v>
      </c>
      <c r="E68" s="8">
        <v>316</v>
      </c>
      <c r="F68" s="24">
        <v>0.75598086124401909</v>
      </c>
      <c r="G68" s="25">
        <v>15.047619047619047</v>
      </c>
    </row>
    <row r="69" spans="1:9" x14ac:dyDescent="0.25">
      <c r="A69" s="6" t="s">
        <v>9</v>
      </c>
      <c r="B69" s="14" t="s">
        <v>76</v>
      </c>
      <c r="C69" s="70">
        <v>19</v>
      </c>
      <c r="D69" s="70">
        <v>392</v>
      </c>
      <c r="E69" s="70">
        <v>344</v>
      </c>
      <c r="F69" s="24">
        <v>0.87755102040816324</v>
      </c>
      <c r="G69" s="25">
        <v>18.105263157894736</v>
      </c>
    </row>
    <row r="70" spans="1:9" ht="16.5" x14ac:dyDescent="0.25">
      <c r="A70" s="6" t="s">
        <v>9</v>
      </c>
      <c r="B70" s="14" t="s">
        <v>87</v>
      </c>
      <c r="C70" s="39">
        <v>20</v>
      </c>
      <c r="D70" s="39">
        <v>435</v>
      </c>
      <c r="E70" s="39">
        <v>327</v>
      </c>
      <c r="F70" s="24">
        <v>0.75172413793103443</v>
      </c>
      <c r="G70" s="25">
        <v>16.350000000000001</v>
      </c>
      <c r="I70" s="95"/>
    </row>
    <row r="71" spans="1:9" ht="16.5" x14ac:dyDescent="0.25">
      <c r="A71" s="6" t="s">
        <v>9</v>
      </c>
      <c r="B71" s="14" t="s">
        <v>88</v>
      </c>
      <c r="C71" s="74">
        <v>17</v>
      </c>
      <c r="D71" s="74">
        <v>352</v>
      </c>
      <c r="E71" s="74">
        <v>312</v>
      </c>
      <c r="F71" s="24">
        <v>0.88636363636363635</v>
      </c>
      <c r="G71" s="25">
        <v>18.352941176470587</v>
      </c>
      <c r="I71" s="95"/>
    </row>
    <row r="72" spans="1:9" ht="16.5" x14ac:dyDescent="0.25">
      <c r="I72" s="95"/>
    </row>
    <row r="73" spans="1:9" ht="16.5" x14ac:dyDescent="0.25">
      <c r="A73" s="118" t="s">
        <v>30</v>
      </c>
      <c r="B73" s="118"/>
      <c r="C73" s="118"/>
      <c r="I73" s="96"/>
    </row>
    <row r="74" spans="1:9" ht="45" x14ac:dyDescent="0.25">
      <c r="A74" s="26" t="s">
        <v>24</v>
      </c>
      <c r="B74" s="27" t="s">
        <v>0</v>
      </c>
      <c r="C74" s="27" t="s">
        <v>25</v>
      </c>
      <c r="D74" s="27" t="s">
        <v>26</v>
      </c>
      <c r="E74" s="27" t="s">
        <v>27</v>
      </c>
      <c r="F74" s="27" t="s">
        <v>28</v>
      </c>
      <c r="G74" s="27" t="s">
        <v>29</v>
      </c>
      <c r="I74" s="95"/>
    </row>
    <row r="75" spans="1:9" x14ac:dyDescent="0.25">
      <c r="A75" s="6" t="s">
        <v>7</v>
      </c>
      <c r="B75" s="7" t="s">
        <v>8</v>
      </c>
      <c r="C75" s="8">
        <v>24</v>
      </c>
      <c r="D75" s="8">
        <v>22</v>
      </c>
      <c r="E75" s="8">
        <v>20</v>
      </c>
      <c r="F75" s="24">
        <v>0.91666666666666663</v>
      </c>
      <c r="G75" s="24">
        <v>0.83333333333333337</v>
      </c>
    </row>
    <row r="76" spans="1:9" x14ac:dyDescent="0.25">
      <c r="A76" s="2"/>
      <c r="B76" s="3"/>
      <c r="C76" s="1"/>
      <c r="D76" s="1"/>
      <c r="E76" s="1"/>
      <c r="F76" s="51"/>
      <c r="G76" s="51"/>
    </row>
    <row r="77" spans="1:9" ht="30" x14ac:dyDescent="0.25">
      <c r="A77" s="53" t="s">
        <v>11</v>
      </c>
      <c r="B77" s="54" t="s">
        <v>0</v>
      </c>
      <c r="C77" s="54" t="s">
        <v>50</v>
      </c>
      <c r="D77" s="54" t="s">
        <v>51</v>
      </c>
      <c r="E77" s="54" t="s">
        <v>52</v>
      </c>
      <c r="F77" s="55" t="s">
        <v>53</v>
      </c>
      <c r="G77" s="55" t="s">
        <v>54</v>
      </c>
    </row>
    <row r="78" spans="1:9" x14ac:dyDescent="0.25">
      <c r="A78" s="11" t="s">
        <v>7</v>
      </c>
      <c r="B78" s="11" t="s">
        <v>8</v>
      </c>
      <c r="C78" s="12">
        <v>38</v>
      </c>
      <c r="D78" s="12">
        <v>35</v>
      </c>
      <c r="E78" s="12">
        <v>35</v>
      </c>
      <c r="F78" s="52">
        <v>0.92105263157894735</v>
      </c>
      <c r="G78" s="52">
        <v>0.92105263157894735</v>
      </c>
    </row>
    <row r="79" spans="1:9" x14ac:dyDescent="0.25">
      <c r="A79" s="71"/>
      <c r="B79" s="71"/>
      <c r="C79" s="72"/>
      <c r="D79" s="72"/>
      <c r="E79" s="72"/>
      <c r="F79" s="73"/>
      <c r="G79" s="73"/>
    </row>
    <row r="80" spans="1:9" ht="30" x14ac:dyDescent="0.25">
      <c r="A80" s="53" t="s">
        <v>11</v>
      </c>
      <c r="B80" s="54" t="s">
        <v>0</v>
      </c>
      <c r="C80" s="54" t="s">
        <v>77</v>
      </c>
      <c r="D80" s="54" t="s">
        <v>78</v>
      </c>
      <c r="E80" s="54" t="s">
        <v>79</v>
      </c>
      <c r="F80" s="55" t="s">
        <v>53</v>
      </c>
      <c r="G80" s="55" t="s">
        <v>83</v>
      </c>
    </row>
    <row r="81" spans="1:7" x14ac:dyDescent="0.25">
      <c r="A81" s="11" t="s">
        <v>7</v>
      </c>
      <c r="B81" s="11" t="s">
        <v>8</v>
      </c>
      <c r="C81" s="12">
        <v>26</v>
      </c>
      <c r="D81" s="12">
        <v>20</v>
      </c>
      <c r="E81" s="12">
        <v>17</v>
      </c>
      <c r="F81" s="52">
        <v>0.76923076923076927</v>
      </c>
      <c r="G81" s="52">
        <v>0.65384615384615385</v>
      </c>
    </row>
    <row r="82" spans="1:7" x14ac:dyDescent="0.25">
      <c r="A82" s="71"/>
      <c r="B82" s="71"/>
      <c r="C82" s="72"/>
      <c r="D82" s="72"/>
      <c r="E82" s="72"/>
      <c r="F82" s="73"/>
      <c r="G82" s="73"/>
    </row>
    <row r="83" spans="1:7" ht="30" x14ac:dyDescent="0.25">
      <c r="A83" s="53" t="s">
        <v>11</v>
      </c>
      <c r="B83" s="54" t="s">
        <v>0</v>
      </c>
      <c r="C83" s="54" t="s">
        <v>89</v>
      </c>
      <c r="D83" s="54" t="s">
        <v>90</v>
      </c>
      <c r="E83" s="54" t="s">
        <v>91</v>
      </c>
      <c r="F83" s="55" t="s">
        <v>92</v>
      </c>
      <c r="G83" s="55" t="s">
        <v>93</v>
      </c>
    </row>
    <row r="84" spans="1:7" x14ac:dyDescent="0.25">
      <c r="A84" s="11" t="s">
        <v>7</v>
      </c>
      <c r="B84" s="11" t="s">
        <v>8</v>
      </c>
      <c r="C84" s="12">
        <v>13</v>
      </c>
      <c r="D84" s="12">
        <v>16</v>
      </c>
      <c r="E84" s="12">
        <v>10</v>
      </c>
      <c r="F84" s="52">
        <v>1.2307692307692308</v>
      </c>
      <c r="G84" s="52">
        <v>0.76923076923076927</v>
      </c>
    </row>
    <row r="85" spans="1:7" x14ac:dyDescent="0.25">
      <c r="A85" s="71"/>
      <c r="B85" s="71"/>
      <c r="C85" s="72"/>
      <c r="D85" s="72"/>
      <c r="E85" s="72"/>
      <c r="F85" s="73"/>
      <c r="G85" s="73"/>
    </row>
    <row r="86" spans="1:7" ht="30" x14ac:dyDescent="0.25">
      <c r="A86" s="53" t="s">
        <v>11</v>
      </c>
      <c r="B86" s="54" t="s">
        <v>0</v>
      </c>
      <c r="C86" s="54" t="s">
        <v>94</v>
      </c>
      <c r="D86" s="54" t="s">
        <v>95</v>
      </c>
      <c r="E86" s="54" t="s">
        <v>96</v>
      </c>
      <c r="F86" s="55" t="s">
        <v>97</v>
      </c>
      <c r="G86" s="55" t="s">
        <v>98</v>
      </c>
    </row>
    <row r="87" spans="1:7" x14ac:dyDescent="0.25">
      <c r="A87" s="11" t="s">
        <v>7</v>
      </c>
      <c r="B87" s="11" t="s">
        <v>8</v>
      </c>
      <c r="C87" s="12">
        <v>10</v>
      </c>
      <c r="D87" s="12">
        <v>9</v>
      </c>
      <c r="E87" s="12"/>
      <c r="F87" s="52">
        <v>0.9</v>
      </c>
      <c r="G87" s="52">
        <v>0</v>
      </c>
    </row>
    <row r="88" spans="1:7" x14ac:dyDescent="0.25">
      <c r="A88" s="71"/>
      <c r="B88" s="71"/>
      <c r="C88" s="72"/>
      <c r="D88" s="72"/>
      <c r="E88" s="72"/>
      <c r="F88" s="73"/>
      <c r="G88" s="73"/>
    </row>
    <row r="89" spans="1:7" x14ac:dyDescent="0.25">
      <c r="A89" s="71"/>
      <c r="B89" s="71"/>
      <c r="C89" s="72"/>
      <c r="D89" s="72"/>
      <c r="E89" s="72"/>
      <c r="F89" s="73"/>
      <c r="G89" s="73"/>
    </row>
    <row r="90" spans="1:7" x14ac:dyDescent="0.25">
      <c r="A90" s="13" t="s">
        <v>35</v>
      </c>
    </row>
    <row r="91" spans="1:7" x14ac:dyDescent="0.25">
      <c r="A91" s="28" t="s">
        <v>11</v>
      </c>
      <c r="B91" s="28" t="s">
        <v>0</v>
      </c>
      <c r="C91" s="29" t="s">
        <v>12</v>
      </c>
      <c r="D91" s="29" t="s">
        <v>13</v>
      </c>
      <c r="E91" s="30" t="s">
        <v>31</v>
      </c>
      <c r="F91" s="30" t="s">
        <v>32</v>
      </c>
      <c r="G91" s="30" t="s">
        <v>33</v>
      </c>
    </row>
    <row r="92" spans="1:7" x14ac:dyDescent="0.25">
      <c r="A92" s="31" t="s">
        <v>7</v>
      </c>
      <c r="B92" s="31" t="s">
        <v>8</v>
      </c>
      <c r="C92" s="38" t="s">
        <v>1</v>
      </c>
      <c r="D92" s="31">
        <v>598</v>
      </c>
      <c r="E92" s="24">
        <v>0.7023411371237458</v>
      </c>
      <c r="F92" s="24">
        <v>0.79933110367892979</v>
      </c>
      <c r="G92" s="24">
        <v>7.5250836120401343E-2</v>
      </c>
    </row>
    <row r="93" spans="1:7" x14ac:dyDescent="0.25">
      <c r="A93" s="31" t="s">
        <v>7</v>
      </c>
      <c r="B93" s="31" t="s">
        <v>8</v>
      </c>
      <c r="C93" s="38" t="s">
        <v>2</v>
      </c>
      <c r="D93" s="31">
        <v>515</v>
      </c>
      <c r="E93" s="24">
        <v>0.70291262135922328</v>
      </c>
      <c r="F93" s="24">
        <v>0.8</v>
      </c>
      <c r="G93" s="24">
        <v>6.7961165048543687E-2</v>
      </c>
    </row>
    <row r="94" spans="1:7" x14ac:dyDescent="0.25">
      <c r="A94" s="31" t="s">
        <v>7</v>
      </c>
      <c r="B94" s="31" t="s">
        <v>8</v>
      </c>
      <c r="C94" s="38" t="s">
        <v>3</v>
      </c>
      <c r="D94" s="31">
        <v>589</v>
      </c>
      <c r="E94" s="24">
        <v>0.6281833616298812</v>
      </c>
      <c r="F94" s="24">
        <v>0.73344651952461803</v>
      </c>
      <c r="G94" s="24">
        <v>0.11884550084889643</v>
      </c>
    </row>
    <row r="95" spans="1:7" x14ac:dyDescent="0.25">
      <c r="A95" s="78" t="s">
        <v>7</v>
      </c>
      <c r="B95" s="78" t="s">
        <v>8</v>
      </c>
      <c r="C95" s="38" t="s">
        <v>85</v>
      </c>
      <c r="D95" s="31">
        <v>426</v>
      </c>
      <c r="E95" s="24">
        <v>0.71830985915492962</v>
      </c>
      <c r="F95" s="101">
        <v>0.82</v>
      </c>
      <c r="G95" s="24">
        <v>4.9295774647887321E-2</v>
      </c>
    </row>
    <row r="96" spans="1:7" x14ac:dyDescent="0.25">
      <c r="A96" s="78" t="s">
        <v>7</v>
      </c>
      <c r="B96" s="78" t="s">
        <v>8</v>
      </c>
      <c r="C96" s="38" t="s">
        <v>86</v>
      </c>
      <c r="D96" s="31">
        <v>368</v>
      </c>
      <c r="E96" s="24">
        <v>0.79347826086956519</v>
      </c>
      <c r="F96" s="101">
        <v>0.86413043478260865</v>
      </c>
      <c r="G96" s="24">
        <v>4.0760869565217392E-2</v>
      </c>
    </row>
    <row r="97" spans="1:12" x14ac:dyDescent="0.25">
      <c r="A97" s="31" t="s">
        <v>7</v>
      </c>
      <c r="B97" s="31" t="s">
        <v>8</v>
      </c>
      <c r="C97" s="38" t="s">
        <v>4</v>
      </c>
      <c r="D97" s="31">
        <v>397</v>
      </c>
      <c r="E97" s="24">
        <v>0.65994962216624686</v>
      </c>
      <c r="F97" s="24">
        <v>0.77581863979848864</v>
      </c>
      <c r="G97" s="24">
        <v>8.3123425692695208E-2</v>
      </c>
    </row>
    <row r="98" spans="1:12" x14ac:dyDescent="0.25">
      <c r="A98" s="31" t="s">
        <v>7</v>
      </c>
      <c r="B98" s="31" t="s">
        <v>8</v>
      </c>
      <c r="C98" s="38" t="s">
        <v>5</v>
      </c>
      <c r="D98" s="31">
        <v>443</v>
      </c>
      <c r="E98" s="24">
        <v>0.6659142212189616</v>
      </c>
      <c r="F98" s="24">
        <v>0.7765237020316027</v>
      </c>
      <c r="G98" s="24">
        <v>0.12415349887133183</v>
      </c>
    </row>
    <row r="99" spans="1:12" x14ac:dyDescent="0.25">
      <c r="A99" s="31" t="s">
        <v>7</v>
      </c>
      <c r="B99" s="31" t="s">
        <v>8</v>
      </c>
      <c r="C99" s="38" t="s">
        <v>6</v>
      </c>
      <c r="D99" s="31">
        <v>533</v>
      </c>
      <c r="E99" s="24">
        <v>0.60412757973733588</v>
      </c>
      <c r="F99" s="24">
        <v>0.70731707317073167</v>
      </c>
      <c r="G99" s="24">
        <v>0.14821763602251406</v>
      </c>
    </row>
    <row r="100" spans="1:12" x14ac:dyDescent="0.25">
      <c r="A100" s="31" t="s">
        <v>7</v>
      </c>
      <c r="B100" s="31" t="s">
        <v>8</v>
      </c>
      <c r="C100" s="14" t="s">
        <v>76</v>
      </c>
      <c r="D100" s="74">
        <v>474</v>
      </c>
      <c r="E100" s="75">
        <v>0.65189873417721522</v>
      </c>
      <c r="F100" s="76">
        <v>0.76371308016877637</v>
      </c>
      <c r="G100" s="75">
        <v>0.11181434599156118</v>
      </c>
    </row>
    <row r="101" spans="1:12" x14ac:dyDescent="0.25">
      <c r="A101" s="78" t="s">
        <v>7</v>
      </c>
      <c r="B101" s="78" t="s">
        <v>8</v>
      </c>
      <c r="C101" s="14" t="s">
        <v>87</v>
      </c>
      <c r="D101" s="74">
        <v>295</v>
      </c>
      <c r="E101" s="75">
        <v>0.47118644067796611</v>
      </c>
      <c r="F101" s="103">
        <v>0.68123393316195369</v>
      </c>
      <c r="G101" s="75">
        <v>0.13220338983050847</v>
      </c>
    </row>
    <row r="102" spans="1:12" x14ac:dyDescent="0.25">
      <c r="A102" s="31" t="s">
        <v>7</v>
      </c>
      <c r="B102" s="31" t="s">
        <v>8</v>
      </c>
      <c r="C102" s="14" t="s">
        <v>88</v>
      </c>
      <c r="D102" s="74">
        <v>316</v>
      </c>
      <c r="E102" s="86">
        <v>0.67721518987341767</v>
      </c>
      <c r="F102" s="76">
        <v>0.78797468354430378</v>
      </c>
      <c r="G102" s="75">
        <v>8.5443037974683542E-2</v>
      </c>
      <c r="I102" s="93"/>
      <c r="J102" s="94"/>
      <c r="K102" s="94"/>
      <c r="L102" s="94"/>
    </row>
    <row r="104" spans="1:12" x14ac:dyDescent="0.25">
      <c r="A104" s="13" t="s">
        <v>36</v>
      </c>
    </row>
    <row r="105" spans="1:12" x14ac:dyDescent="0.25">
      <c r="A105" s="32" t="s">
        <v>10</v>
      </c>
      <c r="B105" s="33" t="s">
        <v>12</v>
      </c>
      <c r="C105" s="33" t="s">
        <v>13</v>
      </c>
      <c r="D105" s="34" t="s">
        <v>31</v>
      </c>
      <c r="E105" s="34" t="s">
        <v>32</v>
      </c>
      <c r="F105" s="34" t="s">
        <v>33</v>
      </c>
    </row>
    <row r="106" spans="1:12" x14ac:dyDescent="0.25">
      <c r="A106" s="31" t="s">
        <v>9</v>
      </c>
      <c r="B106" s="38" t="s">
        <v>1</v>
      </c>
      <c r="C106" s="31">
        <v>501</v>
      </c>
      <c r="D106" s="24">
        <v>0.64870259481037928</v>
      </c>
      <c r="E106" s="24">
        <v>0.76247504990019965</v>
      </c>
      <c r="F106" s="24">
        <v>7.5848303393213579E-2</v>
      </c>
    </row>
    <row r="107" spans="1:12" x14ac:dyDescent="0.25">
      <c r="A107" s="31" t="s">
        <v>9</v>
      </c>
      <c r="B107" s="38" t="s">
        <v>2</v>
      </c>
      <c r="C107" s="31">
        <v>425</v>
      </c>
      <c r="D107" s="24">
        <v>0.6047058823529412</v>
      </c>
      <c r="E107" s="24">
        <v>0.75764705882352945</v>
      </c>
      <c r="F107" s="24">
        <v>6.3529411764705876E-2</v>
      </c>
    </row>
    <row r="108" spans="1:12" x14ac:dyDescent="0.25">
      <c r="A108" s="31" t="s">
        <v>9</v>
      </c>
      <c r="B108" s="38" t="s">
        <v>3</v>
      </c>
      <c r="C108" s="31">
        <v>403</v>
      </c>
      <c r="D108" s="24">
        <v>0.5186104218362283</v>
      </c>
      <c r="E108" s="24">
        <v>0.70471464019851116</v>
      </c>
      <c r="F108" s="24">
        <v>0.11910669975186104</v>
      </c>
    </row>
    <row r="109" spans="1:12" x14ac:dyDescent="0.25">
      <c r="A109" s="78" t="s">
        <v>9</v>
      </c>
      <c r="B109" s="38" t="s">
        <v>85</v>
      </c>
      <c r="C109" s="31">
        <v>291</v>
      </c>
      <c r="D109" s="24">
        <v>0.52920962199312716</v>
      </c>
      <c r="E109" s="24">
        <v>0.66323024054982815</v>
      </c>
      <c r="F109" s="24">
        <v>0.14089347079037801</v>
      </c>
      <c r="G109" s="90"/>
      <c r="H109" s="97"/>
      <c r="I109" s="94"/>
      <c r="J109" s="94"/>
      <c r="K109" s="94"/>
      <c r="L109" s="51"/>
    </row>
    <row r="110" spans="1:12" x14ac:dyDescent="0.25">
      <c r="A110" s="78" t="s">
        <v>9</v>
      </c>
      <c r="B110" s="38" t="s">
        <v>86</v>
      </c>
      <c r="C110" s="31">
        <v>295</v>
      </c>
      <c r="D110" s="24">
        <v>0.47118644067796611</v>
      </c>
      <c r="E110" s="102">
        <v>0.63728813559322028</v>
      </c>
      <c r="F110" s="24">
        <v>0.13220338983050847</v>
      </c>
    </row>
    <row r="111" spans="1:12" x14ac:dyDescent="0.25">
      <c r="A111" s="31" t="s">
        <v>9</v>
      </c>
      <c r="B111" s="38" t="s">
        <v>4</v>
      </c>
      <c r="C111" s="31">
        <v>423</v>
      </c>
      <c r="D111" s="24">
        <v>0.57919621749408978</v>
      </c>
      <c r="E111" s="24">
        <v>0.67848699763593379</v>
      </c>
      <c r="F111" s="24">
        <v>0.15130023640661938</v>
      </c>
    </row>
    <row r="112" spans="1:12" x14ac:dyDescent="0.25">
      <c r="A112" s="31" t="s">
        <v>9</v>
      </c>
      <c r="B112" s="38" t="s">
        <v>5</v>
      </c>
      <c r="C112" s="31">
        <v>443</v>
      </c>
      <c r="D112" s="24">
        <v>0.54853273137697522</v>
      </c>
      <c r="E112" s="24">
        <v>0.68397291196388266</v>
      </c>
      <c r="F112" s="24">
        <v>0.1489841986455982</v>
      </c>
    </row>
    <row r="113" spans="1:8" x14ac:dyDescent="0.25">
      <c r="A113" s="31" t="s">
        <v>9</v>
      </c>
      <c r="B113" s="38" t="s">
        <v>6</v>
      </c>
      <c r="C113" s="31">
        <v>414</v>
      </c>
      <c r="D113" s="24">
        <v>0.45410628019323673</v>
      </c>
      <c r="E113" s="24">
        <v>0.56038647342995174</v>
      </c>
      <c r="F113" s="24">
        <v>0.23429951690821257</v>
      </c>
    </row>
    <row r="114" spans="1:8" x14ac:dyDescent="0.25">
      <c r="A114" s="31" t="s">
        <v>9</v>
      </c>
      <c r="B114" s="14" t="s">
        <v>76</v>
      </c>
      <c r="C114" s="31">
        <v>344</v>
      </c>
      <c r="D114" s="24">
        <v>0.54651162790697672</v>
      </c>
      <c r="E114" s="24">
        <v>0.68895348837209303</v>
      </c>
      <c r="F114" s="24">
        <v>0.16279069767441862</v>
      </c>
    </row>
    <row r="115" spans="1:8" x14ac:dyDescent="0.25">
      <c r="A115" s="78" t="s">
        <v>9</v>
      </c>
      <c r="B115" s="14" t="s">
        <v>87</v>
      </c>
      <c r="C115" s="31">
        <v>389</v>
      </c>
      <c r="D115" s="24">
        <v>0.58354755784061696</v>
      </c>
      <c r="E115" s="102">
        <v>0.74429223744292239</v>
      </c>
      <c r="F115" s="24">
        <v>0.15938303341902313</v>
      </c>
    </row>
    <row r="116" spans="1:8" x14ac:dyDescent="0.25">
      <c r="A116" s="31" t="s">
        <v>9</v>
      </c>
      <c r="B116" s="14" t="s">
        <v>88</v>
      </c>
      <c r="C116" s="12">
        <v>334</v>
      </c>
      <c r="D116" s="24">
        <v>0.53293413173652693</v>
      </c>
      <c r="E116" s="24">
        <v>0.6706586826347305</v>
      </c>
      <c r="F116" s="24">
        <v>0.15269461077844312</v>
      </c>
    </row>
    <row r="118" spans="1:8" x14ac:dyDescent="0.25">
      <c r="A118" s="13" t="s">
        <v>37</v>
      </c>
    </row>
    <row r="119" spans="1:8" x14ac:dyDescent="0.25">
      <c r="A119" s="9" t="s">
        <v>11</v>
      </c>
      <c r="B119" s="10" t="s">
        <v>0</v>
      </c>
      <c r="C119" s="10" t="s">
        <v>38</v>
      </c>
      <c r="D119" s="10" t="s">
        <v>39</v>
      </c>
      <c r="E119" s="10" t="s">
        <v>40</v>
      </c>
      <c r="F119" s="10" t="s">
        <v>80</v>
      </c>
      <c r="G119" s="10" t="s">
        <v>99</v>
      </c>
      <c r="H119" s="10" t="s">
        <v>100</v>
      </c>
    </row>
    <row r="120" spans="1:8" x14ac:dyDescent="0.25">
      <c r="A120" s="11" t="s">
        <v>7</v>
      </c>
      <c r="B120" s="11" t="s">
        <v>8</v>
      </c>
      <c r="C120" s="12">
        <v>17</v>
      </c>
      <c r="D120" s="12">
        <v>35</v>
      </c>
      <c r="E120" s="12">
        <v>18</v>
      </c>
      <c r="F120" s="31">
        <v>15</v>
      </c>
      <c r="G120" s="31">
        <v>26</v>
      </c>
      <c r="H120" s="31">
        <v>19</v>
      </c>
    </row>
    <row r="122" spans="1:8" x14ac:dyDescent="0.25">
      <c r="A122" s="13" t="s">
        <v>55</v>
      </c>
    </row>
    <row r="123" spans="1:8" ht="30" x14ac:dyDescent="0.25">
      <c r="A123" s="56" t="s">
        <v>11</v>
      </c>
      <c r="B123" s="56" t="s">
        <v>0</v>
      </c>
      <c r="C123" s="57" t="s">
        <v>59</v>
      </c>
      <c r="D123" s="56" t="s">
        <v>82</v>
      </c>
      <c r="E123" s="58" t="s">
        <v>56</v>
      </c>
      <c r="F123" s="58" t="s">
        <v>57</v>
      </c>
      <c r="G123" s="58" t="s">
        <v>58</v>
      </c>
    </row>
    <row r="124" spans="1:8" x14ac:dyDescent="0.25">
      <c r="A124" s="31" t="s">
        <v>7</v>
      </c>
      <c r="B124" s="31" t="s">
        <v>8</v>
      </c>
      <c r="C124" s="59" t="s">
        <v>60</v>
      </c>
      <c r="D124" s="31">
        <v>29</v>
      </c>
      <c r="E124" s="24">
        <v>0.10344827586206896</v>
      </c>
      <c r="F124" s="24">
        <v>0.34482758620689657</v>
      </c>
      <c r="G124" s="24">
        <v>0.51724137931034486</v>
      </c>
    </row>
    <row r="125" spans="1:8" x14ac:dyDescent="0.25">
      <c r="A125" s="11" t="s">
        <v>7</v>
      </c>
      <c r="B125" s="11" t="s">
        <v>8</v>
      </c>
      <c r="C125" s="60" t="s">
        <v>61</v>
      </c>
      <c r="D125" s="12">
        <v>21</v>
      </c>
      <c r="E125" s="24">
        <v>0</v>
      </c>
      <c r="F125" s="24">
        <v>0.23809523809523808</v>
      </c>
      <c r="G125" s="24">
        <v>0.38095238095238093</v>
      </c>
    </row>
    <row r="126" spans="1:8" x14ac:dyDescent="0.25">
      <c r="A126" s="31" t="s">
        <v>7</v>
      </c>
      <c r="B126" s="31" t="s">
        <v>8</v>
      </c>
      <c r="C126" s="59" t="s">
        <v>62</v>
      </c>
      <c r="D126" s="31">
        <v>18</v>
      </c>
      <c r="E126" s="24">
        <v>0</v>
      </c>
      <c r="F126" s="24">
        <v>0.1111111111111111</v>
      </c>
      <c r="G126" s="24">
        <v>0.16666666666666666</v>
      </c>
    </row>
    <row r="127" spans="1:8" x14ac:dyDescent="0.25">
      <c r="A127" s="31" t="s">
        <v>7</v>
      </c>
      <c r="B127" s="31" t="s">
        <v>8</v>
      </c>
      <c r="C127" s="59" t="s">
        <v>81</v>
      </c>
      <c r="D127" s="31">
        <v>24</v>
      </c>
      <c r="E127" s="24">
        <v>0.16666666666666666</v>
      </c>
      <c r="F127" s="24">
        <v>0.29166666666666669</v>
      </c>
      <c r="G127" s="24">
        <v>0.5</v>
      </c>
    </row>
    <row r="128" spans="1:8" x14ac:dyDescent="0.25">
      <c r="A128" s="31" t="s">
        <v>7</v>
      </c>
      <c r="B128" s="31" t="s">
        <v>8</v>
      </c>
      <c r="C128" s="59" t="s">
        <v>101</v>
      </c>
      <c r="D128" s="31">
        <v>38</v>
      </c>
      <c r="E128" s="24">
        <v>7.8947368421052627E-2</v>
      </c>
      <c r="F128" s="24">
        <v>0.28947368421052633</v>
      </c>
      <c r="G128" s="24"/>
    </row>
    <row r="130" spans="1:7" x14ac:dyDescent="0.25">
      <c r="A130" s="119" t="s">
        <v>70</v>
      </c>
      <c r="B130" s="119"/>
      <c r="C130" s="119"/>
      <c r="D130" s="119"/>
      <c r="E130" s="119"/>
      <c r="F130" s="119"/>
      <c r="G130" s="119"/>
    </row>
    <row r="131" spans="1:7" x14ac:dyDescent="0.25">
      <c r="A131" s="13" t="s">
        <v>71</v>
      </c>
    </row>
    <row r="132" spans="1:7" x14ac:dyDescent="0.25">
      <c r="A132" s="13" t="s">
        <v>72</v>
      </c>
    </row>
    <row r="133" spans="1:7" x14ac:dyDescent="0.25">
      <c r="A133" s="13" t="s">
        <v>73</v>
      </c>
    </row>
    <row r="134" spans="1:7" x14ac:dyDescent="0.25">
      <c r="A134" s="13" t="s">
        <v>74</v>
      </c>
    </row>
  </sheetData>
  <mergeCells count="3">
    <mergeCell ref="A59:D59"/>
    <mergeCell ref="A73:C73"/>
    <mergeCell ref="A130:G130"/>
  </mergeCells>
  <pageMargins left="0.7" right="0.7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35"/>
  <sheetViews>
    <sheetView topLeftCell="A106" workbookViewId="0">
      <selection activeCell="H121" sqref="H121"/>
    </sheetView>
  </sheetViews>
  <sheetFormatPr defaultRowHeight="15" x14ac:dyDescent="0.25"/>
  <cols>
    <col min="1" max="1" width="33" customWidth="1"/>
    <col min="2" max="2" width="15" customWidth="1"/>
    <col min="3" max="3" width="12.7109375" customWidth="1"/>
    <col min="4" max="4" width="10.7109375" bestFit="1" customWidth="1"/>
    <col min="5" max="5" width="11.7109375" customWidth="1"/>
    <col min="6" max="6" width="11.42578125" customWidth="1"/>
    <col min="7" max="7" width="11.7109375" customWidth="1"/>
    <col min="8" max="8" width="14.28515625" customWidth="1"/>
  </cols>
  <sheetData>
    <row r="1" spans="1:10" s="13" customFormat="1" x14ac:dyDescent="0.25">
      <c r="A1" s="13" t="s">
        <v>75</v>
      </c>
      <c r="B1" s="21" t="s">
        <v>84</v>
      </c>
    </row>
    <row r="2" spans="1:10" s="13" customFormat="1" x14ac:dyDescent="0.25">
      <c r="B2" s="21"/>
    </row>
    <row r="3" spans="1:10" s="13" customFormat="1" x14ac:dyDescent="0.25">
      <c r="A3" s="13" t="s">
        <v>47</v>
      </c>
      <c r="B3" s="21"/>
    </row>
    <row r="4" spans="1:10" s="13" customFormat="1" x14ac:dyDescent="0.25">
      <c r="A4" s="36" t="s">
        <v>11</v>
      </c>
      <c r="B4" s="37" t="s">
        <v>0</v>
      </c>
      <c r="C4" s="37" t="s">
        <v>12</v>
      </c>
      <c r="D4" s="37" t="s">
        <v>41</v>
      </c>
      <c r="E4" s="37" t="s">
        <v>42</v>
      </c>
      <c r="F4" s="37" t="s">
        <v>43</v>
      </c>
      <c r="G4" s="37" t="s">
        <v>44</v>
      </c>
      <c r="H4" s="37" t="s">
        <v>45</v>
      </c>
      <c r="I4" s="37" t="s">
        <v>13</v>
      </c>
    </row>
    <row r="5" spans="1:10" s="13" customFormat="1" x14ac:dyDescent="0.25">
      <c r="A5" s="38" t="s">
        <v>63</v>
      </c>
      <c r="B5" s="38" t="s">
        <v>8</v>
      </c>
      <c r="C5" s="38" t="s">
        <v>1</v>
      </c>
      <c r="D5" s="40"/>
      <c r="E5" s="39">
        <v>74</v>
      </c>
      <c r="F5" s="39">
        <v>191</v>
      </c>
      <c r="G5" s="39">
        <v>73</v>
      </c>
      <c r="H5" s="39">
        <v>43</v>
      </c>
      <c r="I5" s="39">
        <v>381</v>
      </c>
    </row>
    <row r="6" spans="1:10" s="13" customFormat="1" x14ac:dyDescent="0.25">
      <c r="A6" s="38" t="s">
        <v>63</v>
      </c>
      <c r="B6" s="38" t="s">
        <v>8</v>
      </c>
      <c r="C6" s="38" t="s">
        <v>2</v>
      </c>
      <c r="D6" s="40"/>
      <c r="E6" s="39">
        <v>56</v>
      </c>
      <c r="F6" s="39">
        <v>190</v>
      </c>
      <c r="G6" s="39">
        <v>43</v>
      </c>
      <c r="H6" s="39">
        <v>32</v>
      </c>
      <c r="I6" s="39">
        <v>321</v>
      </c>
    </row>
    <row r="7" spans="1:10" s="13" customFormat="1" x14ac:dyDescent="0.25">
      <c r="A7" s="38" t="s">
        <v>63</v>
      </c>
      <c r="B7" s="38" t="s">
        <v>8</v>
      </c>
      <c r="C7" s="38" t="s">
        <v>3</v>
      </c>
      <c r="D7" s="39">
        <v>1</v>
      </c>
      <c r="E7" s="39">
        <v>37</v>
      </c>
      <c r="F7" s="39">
        <v>170</v>
      </c>
      <c r="G7" s="39">
        <v>36</v>
      </c>
      <c r="H7" s="39">
        <v>23</v>
      </c>
      <c r="I7" s="39">
        <v>267</v>
      </c>
    </row>
    <row r="8" spans="1:10" s="13" customFormat="1" x14ac:dyDescent="0.25">
      <c r="A8" s="38" t="s">
        <v>63</v>
      </c>
      <c r="B8" s="38" t="s">
        <v>8</v>
      </c>
      <c r="C8" s="38" t="s">
        <v>85</v>
      </c>
      <c r="D8" s="39">
        <v>5</v>
      </c>
      <c r="E8" s="39">
        <v>22</v>
      </c>
      <c r="F8" s="39">
        <v>152</v>
      </c>
      <c r="G8" s="39">
        <v>44</v>
      </c>
      <c r="H8" s="39">
        <v>17</v>
      </c>
      <c r="I8" s="39">
        <f>SUM(D8:H8)</f>
        <v>240</v>
      </c>
    </row>
    <row r="9" spans="1:10" s="13" customFormat="1" x14ac:dyDescent="0.25">
      <c r="A9" s="38" t="s">
        <v>63</v>
      </c>
      <c r="B9" s="38" t="s">
        <v>8</v>
      </c>
      <c r="C9" s="38" t="s">
        <v>86</v>
      </c>
      <c r="D9" s="39">
        <v>7</v>
      </c>
      <c r="E9" s="39">
        <v>14</v>
      </c>
      <c r="F9" s="39">
        <v>161</v>
      </c>
      <c r="G9" s="39">
        <v>15</v>
      </c>
      <c r="H9" s="39">
        <v>12</v>
      </c>
      <c r="I9" s="39">
        <f>SUM(D9:H9)</f>
        <v>209</v>
      </c>
      <c r="J9" s="13" t="s">
        <v>102</v>
      </c>
    </row>
    <row r="10" spans="1:10" s="13" customFormat="1" x14ac:dyDescent="0.25">
      <c r="A10" s="38" t="s">
        <v>63</v>
      </c>
      <c r="B10" s="38" t="s">
        <v>8</v>
      </c>
      <c r="C10" s="38" t="s">
        <v>4</v>
      </c>
      <c r="D10" s="40"/>
      <c r="E10" s="39">
        <v>31</v>
      </c>
      <c r="F10" s="39">
        <v>179</v>
      </c>
      <c r="G10" s="39">
        <v>48</v>
      </c>
      <c r="H10" s="39">
        <v>29</v>
      </c>
      <c r="I10" s="39">
        <v>287</v>
      </c>
    </row>
    <row r="11" spans="1:10" s="13" customFormat="1" x14ac:dyDescent="0.25">
      <c r="A11" s="38" t="s">
        <v>63</v>
      </c>
      <c r="B11" s="38" t="s">
        <v>8</v>
      </c>
      <c r="C11" s="38" t="s">
        <v>5</v>
      </c>
      <c r="D11" s="40"/>
      <c r="E11" s="39">
        <v>63</v>
      </c>
      <c r="F11" s="39">
        <v>163</v>
      </c>
      <c r="G11" s="39">
        <v>48</v>
      </c>
      <c r="H11" s="39">
        <v>42</v>
      </c>
      <c r="I11" s="39">
        <v>316</v>
      </c>
    </row>
    <row r="12" spans="1:10" s="13" customFormat="1" x14ac:dyDescent="0.25">
      <c r="A12" s="38" t="s">
        <v>63</v>
      </c>
      <c r="B12" s="38" t="s">
        <v>8</v>
      </c>
      <c r="C12" s="38" t="s">
        <v>6</v>
      </c>
      <c r="D12" s="39">
        <v>2</v>
      </c>
      <c r="E12" s="39">
        <v>43</v>
      </c>
      <c r="F12" s="39">
        <v>151</v>
      </c>
      <c r="G12" s="39">
        <v>27</v>
      </c>
      <c r="H12" s="39">
        <v>26</v>
      </c>
      <c r="I12" s="39">
        <v>249</v>
      </c>
    </row>
    <row r="13" spans="1:10" s="13" customFormat="1" x14ac:dyDescent="0.25">
      <c r="A13" s="38" t="s">
        <v>63</v>
      </c>
      <c r="B13" s="38" t="s">
        <v>8</v>
      </c>
      <c r="C13" s="14" t="s">
        <v>76</v>
      </c>
      <c r="D13" s="39">
        <v>1</v>
      </c>
      <c r="E13" s="39">
        <v>23</v>
      </c>
      <c r="F13" s="39">
        <v>161</v>
      </c>
      <c r="G13" s="39">
        <v>30</v>
      </c>
      <c r="H13" s="39">
        <v>25</v>
      </c>
      <c r="I13" s="39">
        <v>240</v>
      </c>
    </row>
    <row r="14" spans="1:10" s="13" customFormat="1" x14ac:dyDescent="0.25">
      <c r="A14" s="38" t="s">
        <v>63</v>
      </c>
      <c r="B14" s="38" t="s">
        <v>8</v>
      </c>
      <c r="C14" s="14" t="s">
        <v>87</v>
      </c>
      <c r="D14" s="39">
        <v>7</v>
      </c>
      <c r="E14" s="39">
        <v>14</v>
      </c>
      <c r="F14" s="39">
        <v>161</v>
      </c>
      <c r="G14" s="39">
        <v>15</v>
      </c>
      <c r="H14" s="39">
        <v>12</v>
      </c>
      <c r="I14" s="39">
        <v>209</v>
      </c>
    </row>
    <row r="15" spans="1:10" s="13" customFormat="1" x14ac:dyDescent="0.25">
      <c r="A15" s="38" t="s">
        <v>63</v>
      </c>
      <c r="B15" s="38" t="s">
        <v>8</v>
      </c>
      <c r="C15" s="14" t="s">
        <v>88</v>
      </c>
      <c r="D15" s="39">
        <v>7</v>
      </c>
      <c r="E15" s="39">
        <v>5</v>
      </c>
      <c r="F15" s="39">
        <v>143</v>
      </c>
      <c r="G15" s="39">
        <v>7</v>
      </c>
      <c r="H15" s="39">
        <v>13</v>
      </c>
      <c r="I15" s="39">
        <v>175</v>
      </c>
    </row>
    <row r="16" spans="1:10" s="13" customFormat="1" x14ac:dyDescent="0.25">
      <c r="A16" s="41"/>
      <c r="B16" s="41"/>
      <c r="C16" s="41"/>
      <c r="D16" s="42"/>
      <c r="E16" s="35"/>
      <c r="F16" s="35"/>
      <c r="G16" s="35"/>
      <c r="H16" s="35"/>
      <c r="I16" s="35"/>
    </row>
    <row r="17" spans="1:9" s="13" customFormat="1" x14ac:dyDescent="0.25">
      <c r="A17" s="47" t="s">
        <v>48</v>
      </c>
      <c r="B17" s="41"/>
      <c r="C17" s="41"/>
      <c r="D17" s="42"/>
      <c r="E17" s="35"/>
      <c r="F17" s="35"/>
      <c r="G17" s="35"/>
      <c r="H17" s="35"/>
      <c r="I17" s="35"/>
    </row>
    <row r="18" spans="1:9" s="13" customFormat="1" x14ac:dyDescent="0.25">
      <c r="A18" s="43" t="s">
        <v>11</v>
      </c>
      <c r="B18" s="44" t="s">
        <v>0</v>
      </c>
      <c r="C18" s="44" t="s">
        <v>12</v>
      </c>
      <c r="D18" s="44" t="s">
        <v>41</v>
      </c>
      <c r="E18" s="44" t="s">
        <v>42</v>
      </c>
      <c r="F18" s="44" t="s">
        <v>43</v>
      </c>
      <c r="G18" s="44" t="s">
        <v>44</v>
      </c>
      <c r="H18" s="44" t="s">
        <v>45</v>
      </c>
      <c r="I18" s="44" t="s">
        <v>46</v>
      </c>
    </row>
    <row r="19" spans="1:9" s="13" customFormat="1" x14ac:dyDescent="0.25">
      <c r="A19" s="14" t="s">
        <v>63</v>
      </c>
      <c r="B19" s="14" t="s">
        <v>8</v>
      </c>
      <c r="C19" s="38" t="s">
        <v>1</v>
      </c>
      <c r="D19" s="46"/>
      <c r="E19" s="45">
        <v>885</v>
      </c>
      <c r="F19" s="45">
        <v>2422</v>
      </c>
      <c r="G19" s="45">
        <v>787.5</v>
      </c>
      <c r="H19" s="45">
        <v>569</v>
      </c>
      <c r="I19" s="45">
        <v>4663.5</v>
      </c>
    </row>
    <row r="20" spans="1:9" s="13" customFormat="1" x14ac:dyDescent="0.25">
      <c r="A20" s="14" t="s">
        <v>63</v>
      </c>
      <c r="B20" s="14" t="s">
        <v>8</v>
      </c>
      <c r="C20" s="38" t="s">
        <v>2</v>
      </c>
      <c r="D20" s="46"/>
      <c r="E20" s="45">
        <v>593</v>
      </c>
      <c r="F20" s="45">
        <v>2316</v>
      </c>
      <c r="G20" s="45">
        <v>543</v>
      </c>
      <c r="H20" s="45">
        <v>336</v>
      </c>
      <c r="I20" s="45">
        <v>3788</v>
      </c>
    </row>
    <row r="21" spans="1:9" s="13" customFormat="1" x14ac:dyDescent="0.25">
      <c r="A21" s="14" t="s">
        <v>63</v>
      </c>
      <c r="B21" s="14" t="s">
        <v>8</v>
      </c>
      <c r="C21" s="38" t="s">
        <v>3</v>
      </c>
      <c r="D21" s="45">
        <v>11</v>
      </c>
      <c r="E21" s="45">
        <v>352</v>
      </c>
      <c r="F21" s="45">
        <v>2040</v>
      </c>
      <c r="G21" s="45">
        <v>425</v>
      </c>
      <c r="H21" s="45">
        <v>262</v>
      </c>
      <c r="I21" s="45">
        <v>3090</v>
      </c>
    </row>
    <row r="22" spans="1:9" s="13" customFormat="1" x14ac:dyDescent="0.25">
      <c r="A22" s="14" t="s">
        <v>63</v>
      </c>
      <c r="B22" s="14" t="s">
        <v>8</v>
      </c>
      <c r="C22" s="38" t="s">
        <v>85</v>
      </c>
      <c r="D22" s="45">
        <v>216</v>
      </c>
      <c r="E22" s="45">
        <v>54</v>
      </c>
      <c r="F22" s="45">
        <v>870</v>
      </c>
      <c r="G22" s="46"/>
      <c r="H22" s="45">
        <v>138</v>
      </c>
      <c r="I22" s="45">
        <f>SUM(D22:H22)</f>
        <v>1278</v>
      </c>
    </row>
    <row r="23" spans="1:9" s="13" customFormat="1" x14ac:dyDescent="0.25">
      <c r="A23" s="14" t="s">
        <v>63</v>
      </c>
      <c r="B23" s="14" t="s">
        <v>8</v>
      </c>
      <c r="C23" s="38" t="s">
        <v>86</v>
      </c>
      <c r="D23" s="45">
        <v>86</v>
      </c>
      <c r="E23" s="45">
        <v>148</v>
      </c>
      <c r="F23" s="45">
        <v>1975</v>
      </c>
      <c r="G23" s="45">
        <v>154</v>
      </c>
      <c r="H23" s="45">
        <v>143</v>
      </c>
      <c r="I23" s="45">
        <f>SUM(D23:H23)</f>
        <v>2506</v>
      </c>
    </row>
    <row r="24" spans="1:9" s="13" customFormat="1" x14ac:dyDescent="0.25">
      <c r="A24" s="14" t="s">
        <v>63</v>
      </c>
      <c r="B24" s="14" t="s">
        <v>8</v>
      </c>
      <c r="C24" s="38" t="s">
        <v>4</v>
      </c>
      <c r="D24" s="46"/>
      <c r="E24" s="45">
        <v>366</v>
      </c>
      <c r="F24" s="45">
        <v>2254</v>
      </c>
      <c r="G24" s="45">
        <v>640</v>
      </c>
      <c r="H24" s="45">
        <v>385</v>
      </c>
      <c r="I24" s="45">
        <v>3645</v>
      </c>
    </row>
    <row r="25" spans="1:9" s="13" customFormat="1" x14ac:dyDescent="0.25">
      <c r="A25" s="14" t="s">
        <v>63</v>
      </c>
      <c r="B25" s="14" t="s">
        <v>8</v>
      </c>
      <c r="C25" s="38" t="s">
        <v>5</v>
      </c>
      <c r="D25" s="46"/>
      <c r="E25" s="45">
        <v>642</v>
      </c>
      <c r="F25" s="45">
        <v>2056</v>
      </c>
      <c r="G25" s="45">
        <v>535.5</v>
      </c>
      <c r="H25" s="45">
        <v>512</v>
      </c>
      <c r="I25" s="45">
        <v>3745.5</v>
      </c>
    </row>
    <row r="26" spans="1:9" s="13" customFormat="1" x14ac:dyDescent="0.25">
      <c r="A26" s="14" t="s">
        <v>63</v>
      </c>
      <c r="B26" s="14" t="s">
        <v>8</v>
      </c>
      <c r="C26" s="38" t="s">
        <v>6</v>
      </c>
      <c r="D26" s="45">
        <v>17</v>
      </c>
      <c r="E26" s="45">
        <v>360</v>
      </c>
      <c r="F26" s="45">
        <v>1868</v>
      </c>
      <c r="G26" s="45">
        <v>280</v>
      </c>
      <c r="H26" s="45">
        <v>276</v>
      </c>
      <c r="I26" s="45">
        <v>2801</v>
      </c>
    </row>
    <row r="27" spans="1:9" s="13" customFormat="1" x14ac:dyDescent="0.25">
      <c r="A27" s="14" t="s">
        <v>63</v>
      </c>
      <c r="B27" s="14" t="s">
        <v>8</v>
      </c>
      <c r="C27" s="14" t="s">
        <v>76</v>
      </c>
      <c r="D27" s="39">
        <v>3</v>
      </c>
      <c r="E27" s="39">
        <v>225</v>
      </c>
      <c r="F27" s="39">
        <v>1883</v>
      </c>
      <c r="G27" s="39">
        <v>309</v>
      </c>
      <c r="H27" s="39">
        <v>306</v>
      </c>
      <c r="I27" s="39">
        <v>2726</v>
      </c>
    </row>
    <row r="28" spans="1:9" s="13" customFormat="1" x14ac:dyDescent="0.25">
      <c r="A28" s="14" t="s">
        <v>63</v>
      </c>
      <c r="B28" s="14" t="s">
        <v>8</v>
      </c>
      <c r="C28" s="14" t="s">
        <v>87</v>
      </c>
      <c r="D28" s="108">
        <v>63</v>
      </c>
      <c r="E28" s="108">
        <v>205</v>
      </c>
      <c r="F28" s="108">
        <v>1642</v>
      </c>
      <c r="G28" s="108">
        <v>378</v>
      </c>
      <c r="H28" s="108">
        <v>205</v>
      </c>
      <c r="I28" s="108">
        <v>2493</v>
      </c>
    </row>
    <row r="29" spans="1:9" s="13" customFormat="1" x14ac:dyDescent="0.25">
      <c r="A29" s="14" t="s">
        <v>63</v>
      </c>
      <c r="B29" s="14" t="s">
        <v>8</v>
      </c>
      <c r="C29" s="14" t="s">
        <v>88</v>
      </c>
      <c r="D29" s="39">
        <v>87</v>
      </c>
      <c r="E29" s="39">
        <v>62</v>
      </c>
      <c r="F29" s="39">
        <v>1804</v>
      </c>
      <c r="G29" s="39">
        <v>68</v>
      </c>
      <c r="H29" s="39">
        <v>136</v>
      </c>
      <c r="I29" s="39">
        <f>SUM(D29:H29)</f>
        <v>2157</v>
      </c>
    </row>
    <row r="30" spans="1:9" s="13" customFormat="1" x14ac:dyDescent="0.25">
      <c r="A30" s="41"/>
      <c r="B30" s="41"/>
      <c r="C30" s="41"/>
      <c r="D30" s="42"/>
      <c r="E30" s="35"/>
      <c r="F30" s="35"/>
      <c r="G30" s="35"/>
      <c r="H30" s="35"/>
      <c r="I30" s="35"/>
    </row>
    <row r="31" spans="1:9" s="13" customFormat="1" x14ac:dyDescent="0.25">
      <c r="A31" s="47" t="s">
        <v>49</v>
      </c>
      <c r="B31" s="41"/>
      <c r="C31" s="41"/>
      <c r="D31" s="42"/>
      <c r="E31" s="35"/>
      <c r="F31" s="35"/>
      <c r="G31" s="35"/>
      <c r="H31" s="35"/>
      <c r="I31" s="35"/>
    </row>
    <row r="32" spans="1:9" s="13" customFormat="1" x14ac:dyDescent="0.25">
      <c r="A32" s="4" t="s">
        <v>10</v>
      </c>
      <c r="B32" s="5" t="s">
        <v>12</v>
      </c>
      <c r="C32" s="5" t="s">
        <v>41</v>
      </c>
      <c r="D32" s="5" t="s">
        <v>42</v>
      </c>
      <c r="E32" s="5" t="s">
        <v>43</v>
      </c>
      <c r="F32" s="5" t="s">
        <v>44</v>
      </c>
      <c r="G32" s="5" t="s">
        <v>45</v>
      </c>
      <c r="H32" s="5" t="s">
        <v>46</v>
      </c>
      <c r="I32" s="35"/>
    </row>
    <row r="33" spans="1:9" s="13" customFormat="1" x14ac:dyDescent="0.25">
      <c r="A33" s="6" t="s">
        <v>64</v>
      </c>
      <c r="B33" s="38" t="s">
        <v>1</v>
      </c>
      <c r="C33" s="8">
        <v>432</v>
      </c>
      <c r="D33" s="8">
        <v>225</v>
      </c>
      <c r="E33" s="8">
        <v>999</v>
      </c>
      <c r="F33" s="8">
        <v>51</v>
      </c>
      <c r="G33" s="8">
        <v>57</v>
      </c>
      <c r="H33" s="8">
        <v>1764</v>
      </c>
      <c r="I33" s="35"/>
    </row>
    <row r="34" spans="1:9" s="13" customFormat="1" x14ac:dyDescent="0.25">
      <c r="A34" s="6" t="s">
        <v>64</v>
      </c>
      <c r="B34" s="38" t="s">
        <v>2</v>
      </c>
      <c r="C34" s="8">
        <v>372</v>
      </c>
      <c r="D34" s="8">
        <v>162</v>
      </c>
      <c r="E34" s="8">
        <v>840</v>
      </c>
      <c r="F34" s="8">
        <v>27</v>
      </c>
      <c r="G34" s="8">
        <v>102</v>
      </c>
      <c r="H34" s="8">
        <v>1503</v>
      </c>
      <c r="I34" s="35"/>
    </row>
    <row r="35" spans="1:9" s="13" customFormat="1" x14ac:dyDescent="0.25">
      <c r="A35" s="6" t="s">
        <v>64</v>
      </c>
      <c r="B35" s="38" t="s">
        <v>3</v>
      </c>
      <c r="C35" s="8">
        <v>372</v>
      </c>
      <c r="D35" s="8">
        <v>132</v>
      </c>
      <c r="E35" s="8">
        <v>786</v>
      </c>
      <c r="F35" s="8">
        <v>24</v>
      </c>
      <c r="G35" s="8">
        <v>156</v>
      </c>
      <c r="H35" s="8">
        <v>1470</v>
      </c>
      <c r="I35" s="35"/>
    </row>
    <row r="36" spans="1:9" s="13" customFormat="1" x14ac:dyDescent="0.25">
      <c r="A36" s="6" t="s">
        <v>64</v>
      </c>
      <c r="B36" s="38" t="s">
        <v>85</v>
      </c>
      <c r="C36" s="45">
        <v>216</v>
      </c>
      <c r="D36" s="45">
        <v>54</v>
      </c>
      <c r="E36" s="45">
        <v>870</v>
      </c>
      <c r="F36" s="46"/>
      <c r="G36" s="45">
        <v>138</v>
      </c>
      <c r="H36" s="8">
        <f>SUM(C36:G36)</f>
        <v>1278</v>
      </c>
      <c r="I36" s="35"/>
    </row>
    <row r="37" spans="1:9" s="13" customFormat="1" x14ac:dyDescent="0.25">
      <c r="A37" s="6" t="s">
        <v>64</v>
      </c>
      <c r="B37" s="38" t="s">
        <v>86</v>
      </c>
      <c r="C37" s="8">
        <v>60</v>
      </c>
      <c r="D37" s="8"/>
      <c r="E37" s="8">
        <v>675</v>
      </c>
      <c r="F37" s="8">
        <v>9</v>
      </c>
      <c r="G37" s="8">
        <v>45</v>
      </c>
      <c r="H37" s="8">
        <f>SUM(C37:G37)</f>
        <v>789</v>
      </c>
      <c r="I37" s="35"/>
    </row>
    <row r="38" spans="1:9" s="13" customFormat="1" x14ac:dyDescent="0.25">
      <c r="A38" s="6" t="s">
        <v>64</v>
      </c>
      <c r="B38" s="38" t="s">
        <v>4</v>
      </c>
      <c r="C38" s="8">
        <v>381</v>
      </c>
      <c r="D38" s="8">
        <v>246</v>
      </c>
      <c r="E38" s="8">
        <v>1065</v>
      </c>
      <c r="F38" s="8">
        <v>30</v>
      </c>
      <c r="G38" s="8">
        <v>75</v>
      </c>
      <c r="H38" s="8">
        <v>1797</v>
      </c>
      <c r="I38" s="35"/>
    </row>
    <row r="39" spans="1:9" s="13" customFormat="1" x14ac:dyDescent="0.25">
      <c r="A39" s="6" t="s">
        <v>64</v>
      </c>
      <c r="B39" s="38" t="s">
        <v>5</v>
      </c>
      <c r="C39" s="8">
        <v>513</v>
      </c>
      <c r="D39" s="8">
        <v>240</v>
      </c>
      <c r="E39" s="8">
        <v>1050</v>
      </c>
      <c r="F39" s="8">
        <v>57</v>
      </c>
      <c r="G39" s="8">
        <v>276</v>
      </c>
      <c r="H39" s="8">
        <v>2136</v>
      </c>
      <c r="I39" s="35"/>
    </row>
    <row r="40" spans="1:9" s="13" customFormat="1" x14ac:dyDescent="0.25">
      <c r="A40" s="6" t="s">
        <v>64</v>
      </c>
      <c r="B40" s="38" t="s">
        <v>6</v>
      </c>
      <c r="C40" s="8">
        <v>474</v>
      </c>
      <c r="D40" s="8">
        <v>219</v>
      </c>
      <c r="E40" s="8">
        <v>798</v>
      </c>
      <c r="F40" s="8">
        <v>33</v>
      </c>
      <c r="G40" s="8">
        <v>132</v>
      </c>
      <c r="H40" s="8">
        <v>1656</v>
      </c>
      <c r="I40" s="35"/>
    </row>
    <row r="41" spans="1:9" s="13" customFormat="1" x14ac:dyDescent="0.25">
      <c r="A41" s="6" t="s">
        <v>64</v>
      </c>
      <c r="B41" s="14" t="s">
        <v>76</v>
      </c>
      <c r="C41" s="8">
        <v>237</v>
      </c>
      <c r="D41" s="8">
        <v>153</v>
      </c>
      <c r="E41" s="8">
        <v>792</v>
      </c>
      <c r="F41" s="50"/>
      <c r="G41" s="8">
        <v>147</v>
      </c>
      <c r="H41" s="8">
        <v>1329</v>
      </c>
      <c r="I41" s="35"/>
    </row>
    <row r="42" spans="1:9" s="13" customFormat="1" x14ac:dyDescent="0.25">
      <c r="A42" s="6" t="s">
        <v>64</v>
      </c>
      <c r="B42" s="14" t="s">
        <v>87</v>
      </c>
      <c r="C42" s="45">
        <v>234</v>
      </c>
      <c r="D42" s="45">
        <v>84</v>
      </c>
      <c r="E42" s="45">
        <v>843</v>
      </c>
      <c r="F42" s="46"/>
      <c r="G42" s="45">
        <v>90</v>
      </c>
      <c r="H42" s="8">
        <f>SUM(C42:G42)</f>
        <v>1251</v>
      </c>
      <c r="I42" s="35"/>
    </row>
    <row r="43" spans="1:9" s="13" customFormat="1" x14ac:dyDescent="0.25">
      <c r="A43" s="6" t="s">
        <v>64</v>
      </c>
      <c r="B43" s="14" t="s">
        <v>88</v>
      </c>
      <c r="C43" s="45">
        <v>87</v>
      </c>
      <c r="D43" s="45">
        <v>62</v>
      </c>
      <c r="E43" s="45">
        <v>1804</v>
      </c>
      <c r="F43" s="45">
        <v>68</v>
      </c>
      <c r="G43" s="45">
        <v>136</v>
      </c>
      <c r="H43" s="8">
        <f>SUM(C43:G43)</f>
        <v>2157</v>
      </c>
      <c r="I43" s="35"/>
    </row>
    <row r="44" spans="1:9" s="13" customFormat="1" x14ac:dyDescent="0.25">
      <c r="A44" s="41"/>
      <c r="B44" s="41"/>
      <c r="C44" s="41"/>
      <c r="D44" s="42"/>
      <c r="E44" s="35"/>
      <c r="F44" s="35"/>
      <c r="G44" s="35"/>
      <c r="H44" s="35"/>
      <c r="I44" s="35"/>
    </row>
    <row r="45" spans="1:9" x14ac:dyDescent="0.25">
      <c r="A45" s="13" t="s">
        <v>17</v>
      </c>
    </row>
    <row r="46" spans="1:9" x14ac:dyDescent="0.25">
      <c r="A46" s="17" t="s">
        <v>11</v>
      </c>
      <c r="B46" s="18" t="s">
        <v>0</v>
      </c>
      <c r="C46" s="18" t="s">
        <v>12</v>
      </c>
      <c r="D46" s="19" t="s">
        <v>14</v>
      </c>
      <c r="E46" s="19" t="s">
        <v>15</v>
      </c>
      <c r="F46" s="19" t="s">
        <v>16</v>
      </c>
      <c r="G46" s="20" t="s">
        <v>18</v>
      </c>
    </row>
    <row r="47" spans="1:9" x14ac:dyDescent="0.25">
      <c r="A47" s="14" t="s">
        <v>63</v>
      </c>
      <c r="B47" s="14" t="s">
        <v>8</v>
      </c>
      <c r="C47" s="38" t="s">
        <v>1</v>
      </c>
      <c r="D47" s="15">
        <v>12.240157480314961</v>
      </c>
      <c r="E47" s="15">
        <v>10.224409448818898</v>
      </c>
      <c r="F47" s="15">
        <v>8.3635170603674549</v>
      </c>
      <c r="G47" s="16">
        <v>2.1809448818897641</v>
      </c>
    </row>
    <row r="48" spans="1:9" x14ac:dyDescent="0.25">
      <c r="A48" s="14" t="s">
        <v>63</v>
      </c>
      <c r="B48" s="14" t="s">
        <v>8</v>
      </c>
      <c r="C48" s="38" t="s">
        <v>2</v>
      </c>
      <c r="D48" s="15">
        <v>11.800623052959502</v>
      </c>
      <c r="E48" s="15">
        <v>10.190031152647975</v>
      </c>
      <c r="F48" s="15">
        <v>8.4236760124610583</v>
      </c>
      <c r="G48" s="16">
        <v>2.1334579439252339</v>
      </c>
    </row>
    <row r="49" spans="1:7" x14ac:dyDescent="0.25">
      <c r="A49" s="14" t="s">
        <v>63</v>
      </c>
      <c r="B49" s="14" t="s">
        <v>8</v>
      </c>
      <c r="C49" s="38" t="s">
        <v>3</v>
      </c>
      <c r="D49" s="15">
        <v>11.573033707865168</v>
      </c>
      <c r="E49" s="15">
        <v>9.8539325842696623</v>
      </c>
      <c r="F49" s="15">
        <v>8.2883895131086138</v>
      </c>
      <c r="G49" s="16">
        <v>2.1814981273408249</v>
      </c>
    </row>
    <row r="50" spans="1:7" x14ac:dyDescent="0.25">
      <c r="A50" s="14" t="s">
        <v>63</v>
      </c>
      <c r="B50" s="14" t="s">
        <v>8</v>
      </c>
      <c r="C50" s="38" t="s">
        <v>85</v>
      </c>
      <c r="D50" s="15">
        <v>12.053719008264462</v>
      </c>
      <c r="E50" s="15">
        <v>2570</v>
      </c>
      <c r="F50" s="15">
        <v>9.061983471074381</v>
      </c>
      <c r="G50" s="16">
        <v>2.2777272727272737</v>
      </c>
    </row>
    <row r="51" spans="1:7" x14ac:dyDescent="0.25">
      <c r="A51" s="14" t="s">
        <v>63</v>
      </c>
      <c r="B51" s="14" t="s">
        <v>8</v>
      </c>
      <c r="C51" s="38" t="s">
        <v>86</v>
      </c>
      <c r="D51" s="104">
        <v>12.009615384615385</v>
      </c>
      <c r="E51" s="104">
        <v>10.860576923076923</v>
      </c>
      <c r="F51" s="104">
        <v>9.2548076923076916</v>
      </c>
      <c r="G51" s="105">
        <v>2.3057692307692319</v>
      </c>
    </row>
    <row r="52" spans="1:7" x14ac:dyDescent="0.25">
      <c r="A52" s="14" t="s">
        <v>63</v>
      </c>
      <c r="B52" s="14" t="s">
        <v>8</v>
      </c>
      <c r="C52" s="38" t="s">
        <v>4</v>
      </c>
      <c r="D52" s="15">
        <v>12.700348432055749</v>
      </c>
      <c r="E52" s="15">
        <v>10.933797909407666</v>
      </c>
      <c r="F52" s="15">
        <v>8.9547038327526138</v>
      </c>
      <c r="G52" s="16">
        <v>2.1625087108013954</v>
      </c>
    </row>
    <row r="53" spans="1:7" x14ac:dyDescent="0.25">
      <c r="A53" s="14" t="s">
        <v>63</v>
      </c>
      <c r="B53" s="14" t="s">
        <v>8</v>
      </c>
      <c r="C53" s="38" t="s">
        <v>5</v>
      </c>
      <c r="D53" s="15">
        <v>11.852848101265822</v>
      </c>
      <c r="E53" s="15">
        <v>9.8971518987341778</v>
      </c>
      <c r="F53" s="15">
        <v>7.9762658227848098</v>
      </c>
      <c r="G53" s="16">
        <v>1.9905696202531638</v>
      </c>
    </row>
    <row r="54" spans="1:7" x14ac:dyDescent="0.25">
      <c r="A54" s="14" t="s">
        <v>63</v>
      </c>
      <c r="B54" s="14" t="s">
        <v>8</v>
      </c>
      <c r="C54" s="38" t="s">
        <v>6</v>
      </c>
      <c r="D54" s="15">
        <v>11.248995983935743</v>
      </c>
      <c r="E54" s="15">
        <v>9.3614457831325293</v>
      </c>
      <c r="F54" s="15">
        <v>7.2771084337349397</v>
      </c>
      <c r="G54" s="16">
        <v>2.00413654618474</v>
      </c>
    </row>
    <row r="55" spans="1:7" x14ac:dyDescent="0.25">
      <c r="A55" s="14" t="s">
        <v>63</v>
      </c>
      <c r="B55" s="14" t="s">
        <v>8</v>
      </c>
      <c r="C55" s="14" t="s">
        <v>76</v>
      </c>
      <c r="D55" s="68">
        <v>11.358333333333333</v>
      </c>
      <c r="E55" s="68">
        <v>9.6708333333333325</v>
      </c>
      <c r="F55" s="68">
        <v>8.1708333333333325</v>
      </c>
      <c r="G55" s="69">
        <v>2.0167499999999992</v>
      </c>
    </row>
    <row r="56" spans="1:7" x14ac:dyDescent="0.25">
      <c r="A56" s="14" t="s">
        <v>63</v>
      </c>
      <c r="B56" s="14" t="s">
        <v>8</v>
      </c>
      <c r="C56" s="14" t="s">
        <v>87</v>
      </c>
      <c r="D56" s="106">
        <v>11.842105263157896</v>
      </c>
      <c r="E56" s="106">
        <v>10.708133971291867</v>
      </c>
      <c r="F56" s="106">
        <v>8.9856459330143537</v>
      </c>
      <c r="G56" s="107">
        <v>2.2654545454545456</v>
      </c>
    </row>
    <row r="57" spans="1:7" x14ac:dyDescent="0.25">
      <c r="A57" s="14" t="s">
        <v>63</v>
      </c>
      <c r="B57" s="14" t="s">
        <v>8</v>
      </c>
      <c r="C57" s="14" t="s">
        <v>88</v>
      </c>
      <c r="D57" s="68">
        <v>12.325714285714286</v>
      </c>
      <c r="E57" s="68">
        <v>11.045714285714286</v>
      </c>
      <c r="F57" s="68">
        <v>9.2228571428571424</v>
      </c>
      <c r="G57" s="69">
        <v>2.1227999999999989</v>
      </c>
    </row>
    <row r="59" spans="1:7" x14ac:dyDescent="0.25">
      <c r="A59" s="117" t="s">
        <v>34</v>
      </c>
      <c r="B59" s="117"/>
      <c r="C59" s="117"/>
      <c r="D59" s="117"/>
    </row>
    <row r="60" spans="1:7" x14ac:dyDescent="0.25">
      <c r="A60" s="4" t="s">
        <v>10</v>
      </c>
      <c r="B60" s="5" t="s">
        <v>12</v>
      </c>
      <c r="C60" s="5" t="s">
        <v>19</v>
      </c>
      <c r="D60" s="5" t="s">
        <v>20</v>
      </c>
      <c r="E60" s="5" t="s">
        <v>21</v>
      </c>
      <c r="F60" s="22" t="s">
        <v>22</v>
      </c>
      <c r="G60" s="23" t="s">
        <v>23</v>
      </c>
    </row>
    <row r="61" spans="1:7" x14ac:dyDescent="0.25">
      <c r="A61" s="6" t="s">
        <v>64</v>
      </c>
      <c r="B61" s="38" t="s">
        <v>1</v>
      </c>
      <c r="C61" s="8">
        <v>24</v>
      </c>
      <c r="D61" s="8">
        <v>602</v>
      </c>
      <c r="E61" s="8">
        <v>551</v>
      </c>
      <c r="F61" s="24">
        <f t="shared" ref="F61:F69" si="0">E61/D61</f>
        <v>0.91528239202657802</v>
      </c>
      <c r="G61" s="25">
        <f t="shared" ref="G61:G69" si="1">E61/C61</f>
        <v>22.958333333333332</v>
      </c>
    </row>
    <row r="62" spans="1:7" x14ac:dyDescent="0.25">
      <c r="A62" s="6" t="s">
        <v>64</v>
      </c>
      <c r="B62" s="38" t="s">
        <v>2</v>
      </c>
      <c r="C62" s="8">
        <v>23</v>
      </c>
      <c r="D62" s="8">
        <v>581</v>
      </c>
      <c r="E62" s="8">
        <v>467</v>
      </c>
      <c r="F62" s="24">
        <f t="shared" si="0"/>
        <v>0.80378657487091221</v>
      </c>
      <c r="G62" s="25">
        <f t="shared" si="1"/>
        <v>20.304347826086957</v>
      </c>
    </row>
    <row r="63" spans="1:7" x14ac:dyDescent="0.25">
      <c r="A63" s="6" t="s">
        <v>64</v>
      </c>
      <c r="B63" s="38" t="s">
        <v>3</v>
      </c>
      <c r="C63" s="8">
        <v>24</v>
      </c>
      <c r="D63" s="8">
        <v>601</v>
      </c>
      <c r="E63" s="8">
        <v>443</v>
      </c>
      <c r="F63" s="24">
        <f t="shared" si="0"/>
        <v>0.73710482529118138</v>
      </c>
      <c r="G63" s="25">
        <f t="shared" si="1"/>
        <v>18.458333333333332</v>
      </c>
    </row>
    <row r="64" spans="1:7" x14ac:dyDescent="0.25">
      <c r="A64" s="6" t="s">
        <v>64</v>
      </c>
      <c r="B64" s="38" t="s">
        <v>85</v>
      </c>
      <c r="C64" s="8">
        <v>16</v>
      </c>
      <c r="D64" s="8">
        <v>314</v>
      </c>
      <c r="E64" s="8">
        <v>291</v>
      </c>
      <c r="F64" s="24">
        <v>0.92675159235668791</v>
      </c>
      <c r="G64" s="25">
        <v>18.1875</v>
      </c>
    </row>
    <row r="65" spans="1:7" x14ac:dyDescent="0.25">
      <c r="A65" s="6" t="s">
        <v>64</v>
      </c>
      <c r="B65" s="38" t="s">
        <v>86</v>
      </c>
      <c r="C65" s="8">
        <v>16</v>
      </c>
      <c r="D65" s="8">
        <v>393</v>
      </c>
      <c r="E65" s="8">
        <v>301</v>
      </c>
      <c r="F65" s="24">
        <v>0.76590330788804073</v>
      </c>
      <c r="G65" s="25">
        <v>18.8125</v>
      </c>
    </row>
    <row r="66" spans="1:7" x14ac:dyDescent="0.25">
      <c r="A66" s="6" t="s">
        <v>64</v>
      </c>
      <c r="B66" s="38" t="s">
        <v>4</v>
      </c>
      <c r="C66" s="8">
        <v>25</v>
      </c>
      <c r="D66" s="8">
        <v>643</v>
      </c>
      <c r="E66" s="8">
        <v>555</v>
      </c>
      <c r="F66" s="24">
        <f t="shared" si="0"/>
        <v>0.86314152410575429</v>
      </c>
      <c r="G66" s="25">
        <f t="shared" si="1"/>
        <v>22.2</v>
      </c>
    </row>
    <row r="67" spans="1:7" x14ac:dyDescent="0.25">
      <c r="A67" s="6" t="s">
        <v>64</v>
      </c>
      <c r="B67" s="38" t="s">
        <v>5</v>
      </c>
      <c r="C67" s="8">
        <v>30</v>
      </c>
      <c r="D67" s="8">
        <v>765</v>
      </c>
      <c r="E67" s="8">
        <v>645</v>
      </c>
      <c r="F67" s="24">
        <f t="shared" si="0"/>
        <v>0.84313725490196079</v>
      </c>
      <c r="G67" s="25">
        <f t="shared" si="1"/>
        <v>21.5</v>
      </c>
    </row>
    <row r="68" spans="1:7" x14ac:dyDescent="0.25">
      <c r="A68" s="6" t="s">
        <v>64</v>
      </c>
      <c r="B68" s="38" t="s">
        <v>6</v>
      </c>
      <c r="C68" s="8">
        <v>26</v>
      </c>
      <c r="D68" s="8">
        <v>619</v>
      </c>
      <c r="E68" s="8">
        <v>458</v>
      </c>
      <c r="F68" s="24">
        <f t="shared" si="0"/>
        <v>0.73990306946688211</v>
      </c>
      <c r="G68" s="25">
        <f t="shared" si="1"/>
        <v>17.615384615384617</v>
      </c>
    </row>
    <row r="69" spans="1:7" x14ac:dyDescent="0.25">
      <c r="A69" s="6" t="s">
        <v>64</v>
      </c>
      <c r="B69" s="14" t="s">
        <v>76</v>
      </c>
      <c r="C69" s="70">
        <v>23</v>
      </c>
      <c r="D69" s="70">
        <v>546</v>
      </c>
      <c r="E69" s="70">
        <v>443</v>
      </c>
      <c r="F69" s="24">
        <f t="shared" si="0"/>
        <v>0.81135531135531136</v>
      </c>
      <c r="G69" s="25">
        <f t="shared" si="1"/>
        <v>19.260869565217391</v>
      </c>
    </row>
    <row r="70" spans="1:7" x14ac:dyDescent="0.25">
      <c r="A70" s="6" t="s">
        <v>64</v>
      </c>
      <c r="B70" s="14" t="s">
        <v>87</v>
      </c>
      <c r="C70" s="39">
        <v>20</v>
      </c>
      <c r="D70" s="39">
        <v>520</v>
      </c>
      <c r="E70" s="39">
        <v>392</v>
      </c>
      <c r="F70" s="25">
        <f t="shared" ref="F70" si="2">E70/C70</f>
        <v>19.600000000000001</v>
      </c>
      <c r="G70" s="24">
        <f t="shared" ref="G70" si="3">E70/D70</f>
        <v>0.75384615384615383</v>
      </c>
    </row>
    <row r="71" spans="1:7" x14ac:dyDescent="0.25">
      <c r="A71" s="6" t="s">
        <v>64</v>
      </c>
      <c r="B71" s="14" t="s">
        <v>88</v>
      </c>
      <c r="C71" s="74">
        <v>18</v>
      </c>
      <c r="D71" s="74">
        <v>470</v>
      </c>
      <c r="E71" s="74">
        <v>348</v>
      </c>
      <c r="F71" s="24">
        <v>0.74042553191489358</v>
      </c>
      <c r="G71" s="25">
        <v>19.333333333333332</v>
      </c>
    </row>
    <row r="73" spans="1:7" x14ac:dyDescent="0.25">
      <c r="A73" s="120" t="s">
        <v>30</v>
      </c>
      <c r="B73" s="120"/>
      <c r="C73" s="120"/>
    </row>
    <row r="74" spans="1:7" s="61" customFormat="1" ht="45" x14ac:dyDescent="0.25">
      <c r="A74" s="62" t="s">
        <v>24</v>
      </c>
      <c r="B74" s="63" t="s">
        <v>0</v>
      </c>
      <c r="C74" s="63" t="s">
        <v>25</v>
      </c>
      <c r="D74" s="63" t="s">
        <v>26</v>
      </c>
      <c r="E74" s="63" t="s">
        <v>27</v>
      </c>
      <c r="F74" s="63" t="s">
        <v>28</v>
      </c>
      <c r="G74" s="63" t="s">
        <v>29</v>
      </c>
    </row>
    <row r="75" spans="1:7" x14ac:dyDescent="0.25">
      <c r="A75" s="6" t="s">
        <v>63</v>
      </c>
      <c r="B75" s="7" t="s">
        <v>8</v>
      </c>
      <c r="C75" s="8">
        <v>73</v>
      </c>
      <c r="D75" s="8">
        <v>60</v>
      </c>
      <c r="E75" s="8">
        <v>35</v>
      </c>
      <c r="F75" s="24">
        <f t="shared" ref="F75" si="4">D75/C75</f>
        <v>0.82191780821917804</v>
      </c>
      <c r="G75" s="24">
        <f t="shared" ref="G75" si="5">E75/C75</f>
        <v>0.47945205479452052</v>
      </c>
    </row>
    <row r="76" spans="1:7" x14ac:dyDescent="0.25">
      <c r="A76" s="2"/>
      <c r="B76" s="3"/>
      <c r="C76" s="1"/>
      <c r="D76" s="1"/>
      <c r="E76" s="1"/>
      <c r="F76" s="51"/>
      <c r="G76" s="51"/>
    </row>
    <row r="77" spans="1:7" s="61" customFormat="1" ht="45" x14ac:dyDescent="0.25">
      <c r="A77" s="53" t="s">
        <v>11</v>
      </c>
      <c r="B77" s="54" t="s">
        <v>0</v>
      </c>
      <c r="C77" s="54" t="s">
        <v>50</v>
      </c>
      <c r="D77" s="54" t="s">
        <v>51</v>
      </c>
      <c r="E77" s="54" t="s">
        <v>52</v>
      </c>
      <c r="F77" s="55" t="s">
        <v>53</v>
      </c>
      <c r="G77" s="55" t="s">
        <v>54</v>
      </c>
    </row>
    <row r="78" spans="1:7" x14ac:dyDescent="0.25">
      <c r="A78" s="11" t="s">
        <v>63</v>
      </c>
      <c r="B78" s="11" t="s">
        <v>8</v>
      </c>
      <c r="C78" s="12">
        <v>62</v>
      </c>
      <c r="D78" s="12">
        <v>49</v>
      </c>
      <c r="E78" s="12">
        <v>32</v>
      </c>
      <c r="F78" s="52">
        <f>D78/C78</f>
        <v>0.79032258064516125</v>
      </c>
      <c r="G78" s="52">
        <f>E78/C78</f>
        <v>0.5161290322580645</v>
      </c>
    </row>
    <row r="79" spans="1:7" x14ac:dyDescent="0.25">
      <c r="A79" s="77"/>
      <c r="B79" s="77"/>
      <c r="C79" s="64"/>
      <c r="D79" s="64"/>
      <c r="E79" s="64"/>
      <c r="F79" s="65"/>
      <c r="G79" s="65"/>
    </row>
    <row r="80" spans="1:7" ht="45" x14ac:dyDescent="0.25">
      <c r="A80" s="53" t="s">
        <v>11</v>
      </c>
      <c r="B80" s="54" t="s">
        <v>0</v>
      </c>
      <c r="C80" s="54" t="s">
        <v>77</v>
      </c>
      <c r="D80" s="54" t="s">
        <v>78</v>
      </c>
      <c r="E80" s="54" t="s">
        <v>79</v>
      </c>
      <c r="F80" s="55" t="s">
        <v>53</v>
      </c>
      <c r="G80" s="55" t="s">
        <v>83</v>
      </c>
    </row>
    <row r="81" spans="1:7" x14ac:dyDescent="0.25">
      <c r="A81" s="11" t="s">
        <v>63</v>
      </c>
      <c r="B81" s="11" t="s">
        <v>8</v>
      </c>
      <c r="C81" s="12">
        <v>36</v>
      </c>
      <c r="D81" s="12">
        <v>31</v>
      </c>
      <c r="E81" s="12">
        <v>35</v>
      </c>
      <c r="F81" s="52">
        <f>D81/C81</f>
        <v>0.86111111111111116</v>
      </c>
      <c r="G81" s="52">
        <f>E81/C81</f>
        <v>0.97222222222222221</v>
      </c>
    </row>
    <row r="82" spans="1:7" x14ac:dyDescent="0.25">
      <c r="A82" s="71"/>
      <c r="B82" s="71"/>
      <c r="C82" s="72"/>
      <c r="D82" s="72"/>
      <c r="E82" s="72"/>
      <c r="F82" s="73"/>
      <c r="G82" s="73"/>
    </row>
    <row r="83" spans="1:7" ht="45" x14ac:dyDescent="0.25">
      <c r="A83" s="53" t="s">
        <v>11</v>
      </c>
      <c r="B83" s="54" t="s">
        <v>0</v>
      </c>
      <c r="C83" s="54" t="s">
        <v>89</v>
      </c>
      <c r="D83" s="54" t="s">
        <v>90</v>
      </c>
      <c r="E83" s="54" t="s">
        <v>91</v>
      </c>
      <c r="F83" s="55" t="s">
        <v>92</v>
      </c>
      <c r="G83" s="55" t="s">
        <v>93</v>
      </c>
    </row>
    <row r="84" spans="1:7" x14ac:dyDescent="0.25">
      <c r="A84" s="11" t="s">
        <v>63</v>
      </c>
      <c r="B84" s="11" t="s">
        <v>8</v>
      </c>
      <c r="C84" s="12">
        <v>51</v>
      </c>
      <c r="D84" s="100">
        <v>51</v>
      </c>
      <c r="E84" s="12">
        <v>35</v>
      </c>
      <c r="F84" s="52">
        <f t="shared" ref="F84" si="6">D84/C84</f>
        <v>1</v>
      </c>
      <c r="G84" s="52">
        <f t="shared" ref="G84" si="7">E84/C84</f>
        <v>0.68627450980392157</v>
      </c>
    </row>
    <row r="85" spans="1:7" x14ac:dyDescent="0.25">
      <c r="A85" s="71"/>
      <c r="B85" s="71"/>
      <c r="C85" s="72"/>
      <c r="D85" s="72"/>
      <c r="E85" s="72"/>
      <c r="F85" s="73"/>
      <c r="G85" s="73"/>
    </row>
    <row r="86" spans="1:7" ht="45" x14ac:dyDescent="0.25">
      <c r="A86" s="53" t="s">
        <v>11</v>
      </c>
      <c r="B86" s="54" t="s">
        <v>0</v>
      </c>
      <c r="C86" s="54" t="s">
        <v>94</v>
      </c>
      <c r="D86" s="54" t="s">
        <v>95</v>
      </c>
      <c r="E86" s="54" t="s">
        <v>96</v>
      </c>
      <c r="F86" s="55" t="s">
        <v>97</v>
      </c>
      <c r="G86" s="55" t="s">
        <v>98</v>
      </c>
    </row>
    <row r="87" spans="1:7" x14ac:dyDescent="0.25">
      <c r="A87" s="11" t="s">
        <v>63</v>
      </c>
      <c r="B87" s="11" t="s">
        <v>8</v>
      </c>
      <c r="C87" s="45">
        <v>18</v>
      </c>
      <c r="D87" s="45">
        <v>20</v>
      </c>
      <c r="E87" s="12"/>
      <c r="F87" s="52">
        <f t="shared" ref="F87" si="8">D87/C87</f>
        <v>1.1111111111111112</v>
      </c>
      <c r="G87" s="52">
        <f t="shared" ref="G87" si="9">E87/C87</f>
        <v>0</v>
      </c>
    </row>
    <row r="88" spans="1:7" x14ac:dyDescent="0.25">
      <c r="A88" s="71"/>
      <c r="B88" s="71"/>
      <c r="C88" s="72"/>
      <c r="D88" s="72"/>
      <c r="E88" s="72"/>
      <c r="F88" s="73"/>
      <c r="G88" s="73"/>
    </row>
    <row r="89" spans="1:7" x14ac:dyDescent="0.25">
      <c r="A89" s="77"/>
      <c r="B89" s="77"/>
      <c r="C89" s="64"/>
      <c r="D89" s="64"/>
      <c r="E89" s="64"/>
      <c r="F89" s="65"/>
      <c r="G89" s="65"/>
    </row>
    <row r="90" spans="1:7" x14ac:dyDescent="0.25">
      <c r="A90" s="13" t="s">
        <v>35</v>
      </c>
    </row>
    <row r="91" spans="1:7" x14ac:dyDescent="0.25">
      <c r="A91" s="28" t="s">
        <v>11</v>
      </c>
      <c r="B91" s="28" t="s">
        <v>0</v>
      </c>
      <c r="C91" s="29" t="s">
        <v>12</v>
      </c>
      <c r="D91" s="29" t="s">
        <v>13</v>
      </c>
      <c r="E91" s="30" t="s">
        <v>31</v>
      </c>
      <c r="F91" s="30" t="s">
        <v>32</v>
      </c>
      <c r="G91" s="30" t="s">
        <v>33</v>
      </c>
    </row>
    <row r="92" spans="1:7" x14ac:dyDescent="0.25">
      <c r="A92" s="31" t="s">
        <v>63</v>
      </c>
      <c r="B92" s="31" t="s">
        <v>8</v>
      </c>
      <c r="C92" s="38" t="s">
        <v>1</v>
      </c>
      <c r="D92" s="31">
        <v>1244</v>
      </c>
      <c r="E92" s="24">
        <v>0.64147909967845662</v>
      </c>
      <c r="F92" s="24">
        <v>0.74035369774919613</v>
      </c>
      <c r="G92" s="24">
        <v>7.8778135048231515E-2</v>
      </c>
    </row>
    <row r="93" spans="1:7" x14ac:dyDescent="0.25">
      <c r="A93" s="31" t="s">
        <v>63</v>
      </c>
      <c r="B93" s="31" t="s">
        <v>8</v>
      </c>
      <c r="C93" s="38" t="s">
        <v>2</v>
      </c>
      <c r="D93" s="31">
        <v>1484</v>
      </c>
      <c r="E93" s="24">
        <v>0.62803234501347704</v>
      </c>
      <c r="F93" s="24">
        <v>0.72439353099730464</v>
      </c>
      <c r="G93" s="24">
        <v>7.5471698113207544E-2</v>
      </c>
    </row>
    <row r="94" spans="1:7" x14ac:dyDescent="0.25">
      <c r="A94" s="31" t="s">
        <v>63</v>
      </c>
      <c r="B94" s="31" t="s">
        <v>8</v>
      </c>
      <c r="C94" s="38" t="s">
        <v>3</v>
      </c>
      <c r="D94" s="31">
        <v>1017</v>
      </c>
      <c r="E94" s="24">
        <v>0.6224188790560472</v>
      </c>
      <c r="F94" s="24">
        <v>0.7325467059980334</v>
      </c>
      <c r="G94" s="24">
        <v>0.10914454277286136</v>
      </c>
    </row>
    <row r="95" spans="1:7" x14ac:dyDescent="0.25">
      <c r="A95" s="78" t="s">
        <v>63</v>
      </c>
      <c r="B95" s="78" t="s">
        <v>8</v>
      </c>
      <c r="C95" s="38" t="s">
        <v>85</v>
      </c>
      <c r="D95" s="74">
        <v>948</v>
      </c>
      <c r="E95" s="24">
        <v>0.65717299578059074</v>
      </c>
      <c r="F95" s="24">
        <v>0.75</v>
      </c>
      <c r="G95" s="24">
        <v>8.1223628691983116E-2</v>
      </c>
    </row>
    <row r="96" spans="1:7" x14ac:dyDescent="0.25">
      <c r="A96" s="78" t="s">
        <v>63</v>
      </c>
      <c r="B96" s="78" t="s">
        <v>8</v>
      </c>
      <c r="C96" s="38" t="s">
        <v>86</v>
      </c>
      <c r="D96" s="31">
        <v>765</v>
      </c>
      <c r="E96" s="24">
        <v>0.69281045751633985</v>
      </c>
      <c r="F96" s="86">
        <v>0.5</v>
      </c>
      <c r="G96" s="86">
        <v>8.8888888888888892E-2</v>
      </c>
    </row>
    <row r="97" spans="1:7" x14ac:dyDescent="0.25">
      <c r="A97" s="31" t="s">
        <v>63</v>
      </c>
      <c r="B97" s="31" t="s">
        <v>8</v>
      </c>
      <c r="C97" s="38" t="s">
        <v>4</v>
      </c>
      <c r="D97" s="31">
        <v>1187</v>
      </c>
      <c r="E97" s="24">
        <v>0.66048862679022746</v>
      </c>
      <c r="F97" s="24">
        <v>0.74894692502106153</v>
      </c>
      <c r="G97" s="24">
        <v>9.6882898062342043E-2</v>
      </c>
    </row>
    <row r="98" spans="1:7" x14ac:dyDescent="0.25">
      <c r="A98" s="31" t="s">
        <v>63</v>
      </c>
      <c r="B98" s="31" t="s">
        <v>8</v>
      </c>
      <c r="C98" s="38" t="s">
        <v>5</v>
      </c>
      <c r="D98" s="31">
        <v>1231</v>
      </c>
      <c r="E98" s="24">
        <v>0.61088545897644186</v>
      </c>
      <c r="F98" s="24">
        <v>0.72217709179528833</v>
      </c>
      <c r="G98" s="24">
        <v>0.11616571892770106</v>
      </c>
    </row>
    <row r="99" spans="1:7" x14ac:dyDescent="0.25">
      <c r="A99" s="31" t="s">
        <v>63</v>
      </c>
      <c r="B99" s="31" t="s">
        <v>8</v>
      </c>
      <c r="C99" s="38" t="s">
        <v>6</v>
      </c>
      <c r="D99" s="31">
        <v>964</v>
      </c>
      <c r="E99" s="24">
        <v>0.58713692946058094</v>
      </c>
      <c r="F99" s="24">
        <v>0.67116182572614103</v>
      </c>
      <c r="G99" s="24">
        <v>0.15145228215767634</v>
      </c>
    </row>
    <row r="100" spans="1:7" x14ac:dyDescent="0.25">
      <c r="A100" s="31" t="s">
        <v>63</v>
      </c>
      <c r="B100" s="31" t="s">
        <v>8</v>
      </c>
      <c r="C100" s="14" t="s">
        <v>76</v>
      </c>
      <c r="D100" s="74">
        <v>908</v>
      </c>
      <c r="E100" s="75">
        <v>0.61233480176211452</v>
      </c>
      <c r="F100" s="76">
        <v>0.72797356828193838</v>
      </c>
      <c r="G100" s="75">
        <v>0.13325991189427314</v>
      </c>
    </row>
    <row r="101" spans="1:7" x14ac:dyDescent="0.25">
      <c r="A101" s="78" t="s">
        <v>63</v>
      </c>
      <c r="B101" s="78" t="s">
        <v>8</v>
      </c>
      <c r="C101" s="14" t="s">
        <v>87</v>
      </c>
      <c r="D101" s="109">
        <v>817</v>
      </c>
      <c r="E101" s="24">
        <v>0.70869033047735619</v>
      </c>
      <c r="F101" s="24">
        <v>0.85</v>
      </c>
      <c r="G101" s="24">
        <v>0.05</v>
      </c>
    </row>
    <row r="102" spans="1:7" x14ac:dyDescent="0.25">
      <c r="A102" s="31" t="s">
        <v>63</v>
      </c>
      <c r="B102" s="31" t="s">
        <v>8</v>
      </c>
      <c r="C102" s="14" t="s">
        <v>88</v>
      </c>
      <c r="D102" s="74">
        <v>709</v>
      </c>
      <c r="E102" s="75">
        <v>0.66854724964739065</v>
      </c>
      <c r="F102" s="76">
        <v>0.75458392101551486</v>
      </c>
      <c r="G102" s="75">
        <v>9.590973201692525E-2</v>
      </c>
    </row>
    <row r="104" spans="1:7" x14ac:dyDescent="0.25">
      <c r="A104" s="13" t="s">
        <v>36</v>
      </c>
    </row>
    <row r="105" spans="1:7" x14ac:dyDescent="0.25">
      <c r="A105" s="32" t="s">
        <v>10</v>
      </c>
      <c r="B105" s="33" t="s">
        <v>12</v>
      </c>
      <c r="C105" s="33" t="s">
        <v>13</v>
      </c>
      <c r="D105" s="34" t="s">
        <v>31</v>
      </c>
      <c r="E105" s="34" t="s">
        <v>32</v>
      </c>
      <c r="F105" s="34" t="s">
        <v>33</v>
      </c>
    </row>
    <row r="106" spans="1:7" x14ac:dyDescent="0.25">
      <c r="A106" s="31" t="s">
        <v>64</v>
      </c>
      <c r="B106" s="38" t="s">
        <v>1</v>
      </c>
      <c r="C106" s="31">
        <v>588</v>
      </c>
      <c r="D106" s="24">
        <v>0.66666666666666663</v>
      </c>
      <c r="E106" s="24">
        <v>0.80612244897959184</v>
      </c>
      <c r="F106" s="24">
        <v>6.2925170068027211E-2</v>
      </c>
    </row>
    <row r="107" spans="1:7" x14ac:dyDescent="0.25">
      <c r="A107" s="31" t="s">
        <v>64</v>
      </c>
      <c r="B107" s="38" t="s">
        <v>2</v>
      </c>
      <c r="C107" s="31">
        <v>501</v>
      </c>
      <c r="D107" s="24">
        <v>0.6586826347305389</v>
      </c>
      <c r="E107" s="24">
        <v>0.78243512974051899</v>
      </c>
      <c r="F107" s="24">
        <v>6.7864271457085831E-2</v>
      </c>
    </row>
    <row r="108" spans="1:7" x14ac:dyDescent="0.25">
      <c r="A108" s="31" t="s">
        <v>64</v>
      </c>
      <c r="B108" s="38" t="s">
        <v>3</v>
      </c>
      <c r="C108" s="31">
        <v>490</v>
      </c>
      <c r="D108" s="24">
        <v>0.67959183673469392</v>
      </c>
      <c r="E108" s="24">
        <v>0.79387755102040813</v>
      </c>
      <c r="F108" s="24">
        <v>8.7755102040816324E-2</v>
      </c>
    </row>
    <row r="109" spans="1:7" x14ac:dyDescent="0.25">
      <c r="A109" s="31" t="s">
        <v>64</v>
      </c>
      <c r="B109" s="38" t="s">
        <v>85</v>
      </c>
      <c r="C109" s="31">
        <v>426</v>
      </c>
      <c r="D109" s="24">
        <v>0.70657276995305163</v>
      </c>
      <c r="E109" s="24">
        <v>0.81220657276995301</v>
      </c>
      <c r="F109" s="24">
        <v>4.9295774647887321E-2</v>
      </c>
    </row>
    <row r="110" spans="1:7" x14ac:dyDescent="0.25">
      <c r="A110" s="78" t="s">
        <v>64</v>
      </c>
      <c r="B110" s="38" t="s">
        <v>86</v>
      </c>
      <c r="C110" s="31">
        <v>263</v>
      </c>
      <c r="D110" s="24">
        <v>0.6730038022813688</v>
      </c>
      <c r="E110" s="102">
        <v>0.79847908745247154</v>
      </c>
      <c r="F110" s="24">
        <v>7.9847908745247151E-2</v>
      </c>
    </row>
    <row r="111" spans="1:7" x14ac:dyDescent="0.25">
      <c r="A111" s="31" t="s">
        <v>64</v>
      </c>
      <c r="B111" s="38" t="s">
        <v>4</v>
      </c>
      <c r="C111" s="31">
        <v>599</v>
      </c>
      <c r="D111" s="24">
        <v>0.67946577629382299</v>
      </c>
      <c r="E111" s="24">
        <v>0.79966611018363942</v>
      </c>
      <c r="F111" s="24">
        <v>7.178631051752922E-2</v>
      </c>
    </row>
    <row r="112" spans="1:7" x14ac:dyDescent="0.25">
      <c r="A112" s="31" t="s">
        <v>64</v>
      </c>
      <c r="B112" s="38" t="s">
        <v>5</v>
      </c>
      <c r="C112" s="31">
        <v>701</v>
      </c>
      <c r="D112" s="24">
        <v>0.67047075606276751</v>
      </c>
      <c r="E112" s="24">
        <v>0.78174037089871617</v>
      </c>
      <c r="F112" s="24">
        <v>9.2724679029957208E-2</v>
      </c>
    </row>
    <row r="113" spans="1:8" x14ac:dyDescent="0.25">
      <c r="A113" s="31" t="s">
        <v>64</v>
      </c>
      <c r="B113" s="38" t="s">
        <v>6</v>
      </c>
      <c r="C113" s="31">
        <v>551</v>
      </c>
      <c r="D113" s="24">
        <v>0.61161524500907438</v>
      </c>
      <c r="E113" s="24">
        <v>0.70235934664246824</v>
      </c>
      <c r="F113" s="24">
        <v>0.1705989110707804</v>
      </c>
    </row>
    <row r="114" spans="1:8" x14ac:dyDescent="0.25">
      <c r="A114" s="31" t="s">
        <v>64</v>
      </c>
      <c r="B114" s="14" t="s">
        <v>76</v>
      </c>
      <c r="C114" s="31">
        <v>443</v>
      </c>
      <c r="D114" s="24">
        <v>0.70428893905191869</v>
      </c>
      <c r="E114" s="24">
        <v>0.80135440180586903</v>
      </c>
      <c r="F114" s="24">
        <v>7.4492099322799099E-2</v>
      </c>
    </row>
    <row r="115" spans="1:8" x14ac:dyDescent="0.25">
      <c r="A115" s="31" t="s">
        <v>64</v>
      </c>
      <c r="B115" s="14" t="s">
        <v>87</v>
      </c>
      <c r="C115" s="31">
        <v>417</v>
      </c>
      <c r="D115" s="24">
        <v>0.75240384615384615</v>
      </c>
      <c r="E115" s="24">
        <v>0.68123393316195369</v>
      </c>
      <c r="F115" s="24">
        <v>6.4903846153846159E-2</v>
      </c>
    </row>
    <row r="116" spans="1:8" x14ac:dyDescent="0.25">
      <c r="A116" s="31" t="s">
        <v>64</v>
      </c>
      <c r="B116" s="14" t="s">
        <v>88</v>
      </c>
      <c r="C116" s="31">
        <v>334</v>
      </c>
      <c r="D116" s="24">
        <v>0.53293413173652693</v>
      </c>
      <c r="E116" s="24">
        <v>0.6706586826347305</v>
      </c>
      <c r="F116" s="24">
        <v>0.15269461077844312</v>
      </c>
    </row>
    <row r="118" spans="1:8" x14ac:dyDescent="0.25">
      <c r="A118" s="13" t="s">
        <v>37</v>
      </c>
    </row>
    <row r="119" spans="1:8" x14ac:dyDescent="0.25">
      <c r="A119" s="9" t="s">
        <v>11</v>
      </c>
      <c r="B119" s="10" t="s">
        <v>0</v>
      </c>
      <c r="C119" s="10" t="s">
        <v>38</v>
      </c>
      <c r="D119" s="10" t="s">
        <v>39</v>
      </c>
      <c r="E119" s="10" t="s">
        <v>40</v>
      </c>
      <c r="F119" s="10" t="s">
        <v>80</v>
      </c>
      <c r="G119" s="10" t="s">
        <v>99</v>
      </c>
      <c r="H119" s="10" t="s">
        <v>100</v>
      </c>
    </row>
    <row r="120" spans="1:8" x14ac:dyDescent="0.25">
      <c r="A120" s="66" t="s">
        <v>63</v>
      </c>
      <c r="B120" s="66" t="s">
        <v>8</v>
      </c>
      <c r="C120" s="67">
        <v>67</v>
      </c>
      <c r="D120" s="67">
        <v>46</v>
      </c>
      <c r="E120" s="67">
        <v>61</v>
      </c>
      <c r="F120" s="31">
        <v>51</v>
      </c>
      <c r="G120" s="31">
        <v>36</v>
      </c>
      <c r="H120" s="31">
        <v>34</v>
      </c>
    </row>
    <row r="122" spans="1:8" x14ac:dyDescent="0.25">
      <c r="A122" s="13" t="s">
        <v>55</v>
      </c>
    </row>
    <row r="123" spans="1:8" ht="30" x14ac:dyDescent="0.25">
      <c r="A123" s="56" t="s">
        <v>11</v>
      </c>
      <c r="B123" s="56" t="s">
        <v>0</v>
      </c>
      <c r="C123" s="57" t="s">
        <v>59</v>
      </c>
      <c r="D123" s="56" t="s">
        <v>65</v>
      </c>
      <c r="E123" s="58" t="s">
        <v>56</v>
      </c>
      <c r="F123" s="58" t="s">
        <v>57</v>
      </c>
      <c r="G123" s="58" t="s">
        <v>58</v>
      </c>
    </row>
    <row r="124" spans="1:8" x14ac:dyDescent="0.25">
      <c r="A124" s="31" t="s">
        <v>63</v>
      </c>
      <c r="B124" s="31" t="s">
        <v>8</v>
      </c>
      <c r="C124" s="59" t="s">
        <v>60</v>
      </c>
      <c r="D124" s="31">
        <v>24</v>
      </c>
      <c r="E124" s="24">
        <v>0</v>
      </c>
      <c r="F124" s="24">
        <v>0.41666666666666669</v>
      </c>
      <c r="G124" s="24">
        <v>1</v>
      </c>
    </row>
    <row r="125" spans="1:8" x14ac:dyDescent="0.25">
      <c r="A125" s="11" t="s">
        <v>63</v>
      </c>
      <c r="B125" s="11" t="s">
        <v>8</v>
      </c>
      <c r="C125" s="60" t="s">
        <v>61</v>
      </c>
      <c r="D125" s="12">
        <v>36</v>
      </c>
      <c r="E125" s="24">
        <v>2.7777777777777776E-2</v>
      </c>
      <c r="F125" s="24">
        <v>0.27777777777777779</v>
      </c>
      <c r="G125" s="24">
        <v>0.41666666666666669</v>
      </c>
    </row>
    <row r="126" spans="1:8" x14ac:dyDescent="0.25">
      <c r="A126" s="31" t="s">
        <v>63</v>
      </c>
      <c r="B126" s="31" t="s">
        <v>8</v>
      </c>
      <c r="C126" s="31" t="s">
        <v>62</v>
      </c>
      <c r="D126" s="31">
        <v>77</v>
      </c>
      <c r="E126" s="24">
        <v>1.2987012987012988E-2</v>
      </c>
      <c r="F126" s="24">
        <v>0.14285714285714285</v>
      </c>
      <c r="G126" s="24"/>
    </row>
    <row r="127" spans="1:8" x14ac:dyDescent="0.25">
      <c r="A127" s="31" t="s">
        <v>63</v>
      </c>
      <c r="B127" s="31" t="s">
        <v>8</v>
      </c>
      <c r="C127" s="31" t="s">
        <v>81</v>
      </c>
      <c r="D127" s="31">
        <v>73</v>
      </c>
      <c r="E127" s="24">
        <v>2.7397260273972601E-2</v>
      </c>
      <c r="F127" s="24">
        <v>2.7397260273972601E-2</v>
      </c>
      <c r="G127" s="24">
        <v>0.21917808219178081</v>
      </c>
    </row>
    <row r="128" spans="1:8" x14ac:dyDescent="0.25">
      <c r="A128" s="31" t="s">
        <v>63</v>
      </c>
      <c r="B128" s="31" t="s">
        <v>8</v>
      </c>
      <c r="C128" s="31" t="s">
        <v>101</v>
      </c>
      <c r="D128" s="31">
        <v>62</v>
      </c>
      <c r="E128" s="24">
        <v>3.2258064516129031E-2</v>
      </c>
      <c r="F128" s="24">
        <v>0.19354838709677419</v>
      </c>
      <c r="G128" s="24"/>
    </row>
    <row r="129" spans="1:7" x14ac:dyDescent="0.25">
      <c r="A129" s="31" t="s">
        <v>63</v>
      </c>
      <c r="B129" s="31" t="s">
        <v>8</v>
      </c>
      <c r="C129" s="31" t="s">
        <v>103</v>
      </c>
      <c r="D129" s="78">
        <v>36</v>
      </c>
      <c r="E129" s="24">
        <v>2.7777777777777776E-2</v>
      </c>
      <c r="F129" s="24">
        <v>0.19444444444444445</v>
      </c>
      <c r="G129" s="24"/>
    </row>
    <row r="131" spans="1:7" x14ac:dyDescent="0.25">
      <c r="A131" s="119" t="s">
        <v>70</v>
      </c>
      <c r="B131" s="119"/>
      <c r="C131" s="119"/>
      <c r="D131" s="119"/>
      <c r="E131" s="119"/>
      <c r="F131" s="119"/>
      <c r="G131" s="119"/>
    </row>
    <row r="132" spans="1:7" x14ac:dyDescent="0.25">
      <c r="A132" s="13" t="s">
        <v>71</v>
      </c>
    </row>
    <row r="133" spans="1:7" x14ac:dyDescent="0.25">
      <c r="A133" s="13" t="s">
        <v>72</v>
      </c>
    </row>
    <row r="134" spans="1:7" x14ac:dyDescent="0.25">
      <c r="A134" s="13" t="s">
        <v>73</v>
      </c>
    </row>
    <row r="135" spans="1:7" x14ac:dyDescent="0.25">
      <c r="A135" s="13" t="s">
        <v>74</v>
      </c>
    </row>
  </sheetData>
  <mergeCells count="3">
    <mergeCell ref="A59:D59"/>
    <mergeCell ref="A73:C73"/>
    <mergeCell ref="A131:G131"/>
  </mergeCells>
  <pageMargins left="0.7" right="0.7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5"/>
  <sheetViews>
    <sheetView topLeftCell="A106" workbookViewId="0">
      <selection activeCell="H121" sqref="H121"/>
    </sheetView>
  </sheetViews>
  <sheetFormatPr defaultRowHeight="15" x14ac:dyDescent="0.25"/>
  <cols>
    <col min="1" max="1" width="33" customWidth="1"/>
    <col min="2" max="2" width="13" customWidth="1"/>
    <col min="3" max="3" width="13.1406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3" customFormat="1" x14ac:dyDescent="0.25">
      <c r="A1" s="13" t="s">
        <v>75</v>
      </c>
      <c r="B1" s="21" t="s">
        <v>84</v>
      </c>
    </row>
    <row r="2" spans="1:9" s="13" customFormat="1" x14ac:dyDescent="0.25">
      <c r="B2" s="21"/>
    </row>
    <row r="3" spans="1:9" s="13" customFormat="1" x14ac:dyDescent="0.25">
      <c r="A3" s="13" t="s">
        <v>47</v>
      </c>
      <c r="B3" s="21"/>
    </row>
    <row r="4" spans="1:9" s="13" customFormat="1" x14ac:dyDescent="0.25">
      <c r="A4" s="36" t="s">
        <v>11</v>
      </c>
      <c r="B4" s="37" t="s">
        <v>0</v>
      </c>
      <c r="C4" s="37" t="s">
        <v>12</v>
      </c>
      <c r="D4" s="37" t="s">
        <v>41</v>
      </c>
      <c r="E4" s="37" t="s">
        <v>42</v>
      </c>
      <c r="F4" s="37" t="s">
        <v>43</v>
      </c>
      <c r="G4" s="37" t="s">
        <v>44</v>
      </c>
      <c r="H4" s="37" t="s">
        <v>45</v>
      </c>
      <c r="I4" s="37" t="s">
        <v>13</v>
      </c>
    </row>
    <row r="5" spans="1:9" s="13" customFormat="1" x14ac:dyDescent="0.25">
      <c r="A5" s="38" t="s">
        <v>66</v>
      </c>
      <c r="B5" s="38" t="s">
        <v>8</v>
      </c>
      <c r="C5" s="38" t="s">
        <v>1</v>
      </c>
      <c r="D5" s="40"/>
      <c r="E5" s="39">
        <v>1</v>
      </c>
      <c r="F5" s="39">
        <v>107</v>
      </c>
      <c r="G5" s="39">
        <v>31</v>
      </c>
      <c r="H5" s="39">
        <v>1</v>
      </c>
      <c r="I5" s="39">
        <v>140</v>
      </c>
    </row>
    <row r="6" spans="1:9" s="13" customFormat="1" x14ac:dyDescent="0.25">
      <c r="A6" s="38" t="s">
        <v>66</v>
      </c>
      <c r="B6" s="38" t="s">
        <v>8</v>
      </c>
      <c r="C6" s="38" t="s">
        <v>2</v>
      </c>
      <c r="D6" s="40"/>
      <c r="E6" s="39">
        <v>5</v>
      </c>
      <c r="F6" s="39">
        <v>99</v>
      </c>
      <c r="G6" s="39">
        <v>19</v>
      </c>
      <c r="H6" s="39">
        <v>3</v>
      </c>
      <c r="I6" s="39">
        <v>126</v>
      </c>
    </row>
    <row r="7" spans="1:9" s="13" customFormat="1" x14ac:dyDescent="0.25">
      <c r="A7" s="38" t="s">
        <v>66</v>
      </c>
      <c r="B7" s="38" t="s">
        <v>8</v>
      </c>
      <c r="C7" s="38" t="s">
        <v>3</v>
      </c>
      <c r="D7" s="39">
        <v>1</v>
      </c>
      <c r="E7" s="39">
        <v>3</v>
      </c>
      <c r="F7" s="39">
        <v>91</v>
      </c>
      <c r="G7" s="39">
        <v>12</v>
      </c>
      <c r="H7" s="39">
        <v>2</v>
      </c>
      <c r="I7" s="39">
        <v>109</v>
      </c>
    </row>
    <row r="8" spans="1:9" s="13" customFormat="1" x14ac:dyDescent="0.25">
      <c r="A8" s="38" t="s">
        <v>66</v>
      </c>
      <c r="B8" s="38" t="s">
        <v>8</v>
      </c>
      <c r="C8" s="38" t="s">
        <v>85</v>
      </c>
      <c r="D8" s="39">
        <v>1</v>
      </c>
      <c r="E8" s="39">
        <v>2</v>
      </c>
      <c r="F8" s="39">
        <v>82</v>
      </c>
      <c r="G8" s="39">
        <v>16</v>
      </c>
      <c r="H8" s="39">
        <v>4</v>
      </c>
      <c r="I8" s="39">
        <v>105</v>
      </c>
    </row>
    <row r="9" spans="1:9" s="13" customFormat="1" x14ac:dyDescent="0.25">
      <c r="A9" s="38" t="s">
        <v>66</v>
      </c>
      <c r="B9" s="38" t="s">
        <v>8</v>
      </c>
      <c r="C9" s="38" t="s">
        <v>86</v>
      </c>
      <c r="D9" s="110">
        <v>2</v>
      </c>
      <c r="E9" s="110">
        <v>1</v>
      </c>
      <c r="F9" s="110">
        <v>99</v>
      </c>
      <c r="G9" s="110">
        <v>5</v>
      </c>
      <c r="H9" s="110">
        <v>1</v>
      </c>
      <c r="I9" s="110">
        <v>108</v>
      </c>
    </row>
    <row r="10" spans="1:9" s="13" customFormat="1" x14ac:dyDescent="0.25">
      <c r="A10" s="38" t="s">
        <v>66</v>
      </c>
      <c r="B10" s="38" t="s">
        <v>8</v>
      </c>
      <c r="C10" s="38" t="s">
        <v>4</v>
      </c>
      <c r="D10" s="40"/>
      <c r="E10" s="39">
        <v>3</v>
      </c>
      <c r="F10" s="39">
        <v>105</v>
      </c>
      <c r="G10" s="39">
        <v>12</v>
      </c>
      <c r="H10" s="39">
        <v>1</v>
      </c>
      <c r="I10" s="39">
        <v>121</v>
      </c>
    </row>
    <row r="11" spans="1:9" s="13" customFormat="1" x14ac:dyDescent="0.25">
      <c r="A11" s="38" t="s">
        <v>66</v>
      </c>
      <c r="B11" s="38" t="s">
        <v>8</v>
      </c>
      <c r="C11" s="38" t="s">
        <v>5</v>
      </c>
      <c r="D11" s="40"/>
      <c r="E11" s="39">
        <v>2</v>
      </c>
      <c r="F11" s="39">
        <v>89</v>
      </c>
      <c r="G11" s="39">
        <v>25</v>
      </c>
      <c r="H11" s="39">
        <v>2</v>
      </c>
      <c r="I11" s="39">
        <v>118</v>
      </c>
    </row>
    <row r="12" spans="1:9" s="13" customFormat="1" x14ac:dyDescent="0.25">
      <c r="A12" s="38" t="s">
        <v>66</v>
      </c>
      <c r="B12" s="38" t="s">
        <v>8</v>
      </c>
      <c r="C12" s="38" t="s">
        <v>6</v>
      </c>
      <c r="D12" s="40"/>
      <c r="E12" s="39">
        <v>2</v>
      </c>
      <c r="F12" s="39">
        <v>91</v>
      </c>
      <c r="G12" s="39">
        <v>9</v>
      </c>
      <c r="H12" s="39">
        <v>2</v>
      </c>
      <c r="I12" s="39">
        <v>104</v>
      </c>
    </row>
    <row r="13" spans="1:9" s="13" customFormat="1" x14ac:dyDescent="0.25">
      <c r="A13" s="38" t="s">
        <v>66</v>
      </c>
      <c r="B13" s="38" t="s">
        <v>8</v>
      </c>
      <c r="C13" s="14" t="s">
        <v>76</v>
      </c>
      <c r="D13" s="45">
        <v>1</v>
      </c>
      <c r="E13" s="46"/>
      <c r="F13" s="45">
        <v>88</v>
      </c>
      <c r="G13" s="45">
        <v>10</v>
      </c>
      <c r="H13" s="45">
        <v>2</v>
      </c>
      <c r="I13" s="45">
        <v>101</v>
      </c>
    </row>
    <row r="14" spans="1:9" s="13" customFormat="1" x14ac:dyDescent="0.25">
      <c r="A14" s="38" t="s">
        <v>66</v>
      </c>
      <c r="B14" s="38" t="s">
        <v>8</v>
      </c>
      <c r="C14" s="14" t="s">
        <v>87</v>
      </c>
      <c r="D14" s="108">
        <v>1</v>
      </c>
      <c r="E14" s="108">
        <v>3</v>
      </c>
      <c r="F14" s="108">
        <v>78</v>
      </c>
      <c r="G14" s="108">
        <v>15</v>
      </c>
      <c r="H14" s="108">
        <v>1</v>
      </c>
      <c r="I14" s="108">
        <v>98</v>
      </c>
    </row>
    <row r="15" spans="1:9" s="13" customFormat="1" x14ac:dyDescent="0.25">
      <c r="A15" s="38" t="s">
        <v>66</v>
      </c>
      <c r="B15" s="38" t="s">
        <v>8</v>
      </c>
      <c r="C15" s="14" t="s">
        <v>88</v>
      </c>
      <c r="D15" s="111"/>
      <c r="E15" s="112">
        <v>2</v>
      </c>
      <c r="F15" s="112">
        <v>85</v>
      </c>
      <c r="G15" s="112">
        <v>3</v>
      </c>
      <c r="H15" s="111"/>
      <c r="I15" s="112">
        <v>90</v>
      </c>
    </row>
    <row r="16" spans="1:9" s="13" customFormat="1" x14ac:dyDescent="0.25">
      <c r="A16" s="41"/>
      <c r="B16" s="41"/>
      <c r="C16" s="41"/>
      <c r="D16" s="42"/>
      <c r="E16" s="35"/>
      <c r="F16" s="35"/>
      <c r="G16" s="35"/>
      <c r="H16" s="35"/>
      <c r="I16" s="35"/>
    </row>
    <row r="17" spans="1:9" s="13" customFormat="1" x14ac:dyDescent="0.25">
      <c r="A17" s="47" t="s">
        <v>48</v>
      </c>
      <c r="B17" s="41"/>
      <c r="C17" s="41"/>
      <c r="D17" s="42"/>
      <c r="E17" s="35"/>
      <c r="F17" s="35"/>
      <c r="G17" s="35"/>
      <c r="H17" s="35"/>
      <c r="I17" s="35"/>
    </row>
    <row r="18" spans="1:9" s="13" customFormat="1" x14ac:dyDescent="0.25">
      <c r="A18" s="43" t="s">
        <v>11</v>
      </c>
      <c r="B18" s="44" t="s">
        <v>0</v>
      </c>
      <c r="C18" s="44" t="s">
        <v>12</v>
      </c>
      <c r="D18" s="44" t="s">
        <v>41</v>
      </c>
      <c r="E18" s="44" t="s">
        <v>42</v>
      </c>
      <c r="F18" s="44" t="s">
        <v>43</v>
      </c>
      <c r="G18" s="44" t="s">
        <v>44</v>
      </c>
      <c r="H18" s="44" t="s">
        <v>45</v>
      </c>
      <c r="I18" s="44" t="s">
        <v>46</v>
      </c>
    </row>
    <row r="19" spans="1:9" s="13" customFormat="1" x14ac:dyDescent="0.25">
      <c r="A19" s="14" t="s">
        <v>66</v>
      </c>
      <c r="B19" s="14" t="s">
        <v>8</v>
      </c>
      <c r="C19" s="38" t="s">
        <v>1</v>
      </c>
      <c r="D19" s="46"/>
      <c r="E19" s="45">
        <v>13</v>
      </c>
      <c r="F19" s="45">
        <v>1394</v>
      </c>
      <c r="G19" s="45">
        <v>365</v>
      </c>
      <c r="H19" s="45">
        <v>12</v>
      </c>
      <c r="I19" s="45">
        <v>1784</v>
      </c>
    </row>
    <row r="20" spans="1:9" s="13" customFormat="1" x14ac:dyDescent="0.25">
      <c r="A20" s="14" t="s">
        <v>66</v>
      </c>
      <c r="B20" s="14" t="s">
        <v>8</v>
      </c>
      <c r="C20" s="38" t="s">
        <v>2</v>
      </c>
      <c r="D20" s="46"/>
      <c r="E20" s="45">
        <v>61</v>
      </c>
      <c r="F20" s="45">
        <v>1214</v>
      </c>
      <c r="G20" s="45">
        <v>184</v>
      </c>
      <c r="H20" s="45">
        <v>38</v>
      </c>
      <c r="I20" s="45">
        <v>1497</v>
      </c>
    </row>
    <row r="21" spans="1:9" s="13" customFormat="1" x14ac:dyDescent="0.25">
      <c r="A21" s="14" t="s">
        <v>66</v>
      </c>
      <c r="B21" s="14" t="s">
        <v>8</v>
      </c>
      <c r="C21" s="38" t="s">
        <v>3</v>
      </c>
      <c r="D21" s="45">
        <v>13</v>
      </c>
      <c r="E21" s="45">
        <v>24</v>
      </c>
      <c r="F21" s="45">
        <v>1138</v>
      </c>
      <c r="G21" s="45">
        <v>117</v>
      </c>
      <c r="H21" s="45">
        <v>20</v>
      </c>
      <c r="I21" s="45">
        <v>1312</v>
      </c>
    </row>
    <row r="22" spans="1:9" s="13" customFormat="1" x14ac:dyDescent="0.25">
      <c r="A22" s="14" t="s">
        <v>66</v>
      </c>
      <c r="B22" s="14" t="s">
        <v>8</v>
      </c>
      <c r="C22" s="38" t="s">
        <v>85</v>
      </c>
      <c r="D22" s="39">
        <v>13</v>
      </c>
      <c r="E22" s="39">
        <v>21</v>
      </c>
      <c r="F22" s="39">
        <v>1033</v>
      </c>
      <c r="G22" s="39">
        <v>151</v>
      </c>
      <c r="H22" s="39">
        <v>46</v>
      </c>
      <c r="I22" s="45">
        <f>SUM(D22:H22)</f>
        <v>1264</v>
      </c>
    </row>
    <row r="23" spans="1:9" s="13" customFormat="1" x14ac:dyDescent="0.25">
      <c r="A23" s="14" t="s">
        <v>66</v>
      </c>
      <c r="B23" s="14" t="s">
        <v>8</v>
      </c>
      <c r="C23" s="38" t="s">
        <v>86</v>
      </c>
      <c r="D23" s="110">
        <v>73</v>
      </c>
      <c r="E23" s="110">
        <v>148</v>
      </c>
      <c r="F23" s="110">
        <v>2045</v>
      </c>
      <c r="G23" s="110">
        <v>142</v>
      </c>
      <c r="H23" s="110">
        <v>143</v>
      </c>
      <c r="I23" s="110">
        <v>2551</v>
      </c>
    </row>
    <row r="24" spans="1:9" s="13" customFormat="1" x14ac:dyDescent="0.25">
      <c r="A24" s="14" t="s">
        <v>66</v>
      </c>
      <c r="B24" s="14" t="s">
        <v>8</v>
      </c>
      <c r="C24" s="38" t="s">
        <v>4</v>
      </c>
      <c r="D24" s="46"/>
      <c r="E24" s="45">
        <v>37</v>
      </c>
      <c r="F24" s="45">
        <v>1376</v>
      </c>
      <c r="G24" s="45">
        <v>134.5</v>
      </c>
      <c r="H24" s="45">
        <v>19</v>
      </c>
      <c r="I24" s="45">
        <v>1566.5</v>
      </c>
    </row>
    <row r="25" spans="1:9" s="13" customFormat="1" x14ac:dyDescent="0.25">
      <c r="A25" s="14" t="s">
        <v>66</v>
      </c>
      <c r="B25" s="14" t="s">
        <v>8</v>
      </c>
      <c r="C25" s="38" t="s">
        <v>5</v>
      </c>
      <c r="D25" s="46"/>
      <c r="E25" s="45">
        <v>22</v>
      </c>
      <c r="F25" s="45">
        <v>1171</v>
      </c>
      <c r="G25" s="45">
        <v>302</v>
      </c>
      <c r="H25" s="45">
        <v>27</v>
      </c>
      <c r="I25" s="45">
        <v>1522</v>
      </c>
    </row>
    <row r="26" spans="1:9" s="13" customFormat="1" x14ac:dyDescent="0.25">
      <c r="A26" s="14" t="s">
        <v>66</v>
      </c>
      <c r="B26" s="14" t="s">
        <v>8</v>
      </c>
      <c r="C26" s="38" t="s">
        <v>6</v>
      </c>
      <c r="D26" s="46"/>
      <c r="E26" s="45">
        <v>18</v>
      </c>
      <c r="F26" s="45">
        <v>1078</v>
      </c>
      <c r="G26" s="45">
        <v>85</v>
      </c>
      <c r="H26" s="45">
        <v>21</v>
      </c>
      <c r="I26" s="45">
        <v>1202</v>
      </c>
    </row>
    <row r="27" spans="1:9" s="13" customFormat="1" x14ac:dyDescent="0.25">
      <c r="A27" s="14" t="s">
        <v>66</v>
      </c>
      <c r="B27" s="14" t="s">
        <v>8</v>
      </c>
      <c r="C27" s="14" t="s">
        <v>76</v>
      </c>
      <c r="D27" s="39">
        <v>13</v>
      </c>
      <c r="E27" s="40"/>
      <c r="F27" s="39">
        <v>1049</v>
      </c>
      <c r="G27" s="39">
        <v>88</v>
      </c>
      <c r="H27" s="39">
        <v>22</v>
      </c>
      <c r="I27" s="39">
        <v>1172</v>
      </c>
    </row>
    <row r="28" spans="1:9" s="13" customFormat="1" x14ac:dyDescent="0.25">
      <c r="A28" s="14" t="s">
        <v>66</v>
      </c>
      <c r="B28" s="14" t="s">
        <v>8</v>
      </c>
      <c r="C28" s="14" t="s">
        <v>87</v>
      </c>
      <c r="D28" s="108">
        <v>11</v>
      </c>
      <c r="E28" s="108">
        <v>29</v>
      </c>
      <c r="F28" s="108">
        <v>1004</v>
      </c>
      <c r="G28" s="108">
        <v>171</v>
      </c>
      <c r="H28" s="108">
        <v>17</v>
      </c>
      <c r="I28" s="108">
        <v>1232</v>
      </c>
    </row>
    <row r="29" spans="1:9" s="13" customFormat="1" x14ac:dyDescent="0.25">
      <c r="A29" s="14" t="s">
        <v>66</v>
      </c>
      <c r="B29" s="14" t="s">
        <v>8</v>
      </c>
      <c r="C29" s="14" t="s">
        <v>88</v>
      </c>
      <c r="D29" s="111"/>
      <c r="E29" s="112">
        <v>25</v>
      </c>
      <c r="F29" s="112">
        <v>1109</v>
      </c>
      <c r="G29" s="112">
        <v>32</v>
      </c>
      <c r="H29" s="111"/>
      <c r="I29" s="112">
        <v>1166</v>
      </c>
    </row>
    <row r="30" spans="1:9" s="13" customFormat="1" x14ac:dyDescent="0.25">
      <c r="A30" s="41"/>
      <c r="B30" s="41"/>
      <c r="C30" s="41"/>
      <c r="D30" s="42"/>
      <c r="E30" s="35"/>
      <c r="F30" s="35"/>
      <c r="G30" s="35"/>
      <c r="H30" s="35"/>
      <c r="I30" s="35"/>
    </row>
    <row r="31" spans="1:9" s="13" customFormat="1" x14ac:dyDescent="0.25">
      <c r="A31" s="47" t="s">
        <v>49</v>
      </c>
      <c r="B31" s="41"/>
      <c r="C31" s="41"/>
      <c r="D31" s="42"/>
      <c r="E31" s="35"/>
      <c r="F31" s="35"/>
      <c r="G31" s="35"/>
      <c r="H31" s="35"/>
      <c r="I31" s="35"/>
    </row>
    <row r="32" spans="1:9" s="13" customFormat="1" x14ac:dyDescent="0.25">
      <c r="A32" s="4" t="s">
        <v>10</v>
      </c>
      <c r="B32" s="5" t="s">
        <v>12</v>
      </c>
      <c r="C32" s="5" t="s">
        <v>41</v>
      </c>
      <c r="D32" s="5" t="s">
        <v>42</v>
      </c>
      <c r="E32" s="5" t="s">
        <v>43</v>
      </c>
      <c r="F32" s="5" t="s">
        <v>44</v>
      </c>
      <c r="G32" s="5" t="s">
        <v>45</v>
      </c>
      <c r="H32" s="5" t="s">
        <v>46</v>
      </c>
      <c r="I32" s="35"/>
    </row>
    <row r="33" spans="1:9" s="13" customFormat="1" x14ac:dyDescent="0.25">
      <c r="A33" s="6" t="s">
        <v>67</v>
      </c>
      <c r="B33" s="38" t="s">
        <v>1</v>
      </c>
      <c r="C33" s="8">
        <v>147</v>
      </c>
      <c r="D33" s="8">
        <v>66</v>
      </c>
      <c r="E33" s="8">
        <v>831</v>
      </c>
      <c r="F33" s="8">
        <v>24</v>
      </c>
      <c r="G33" s="8">
        <v>75</v>
      </c>
      <c r="H33" s="8">
        <v>1143</v>
      </c>
      <c r="I33" s="35"/>
    </row>
    <row r="34" spans="1:9" s="13" customFormat="1" x14ac:dyDescent="0.25">
      <c r="A34" s="6" t="s">
        <v>67</v>
      </c>
      <c r="B34" s="38" t="s">
        <v>2</v>
      </c>
      <c r="C34" s="8">
        <v>180</v>
      </c>
      <c r="D34" s="8">
        <v>48</v>
      </c>
      <c r="E34" s="8">
        <v>834</v>
      </c>
      <c r="F34" s="8">
        <v>30</v>
      </c>
      <c r="G34" s="50"/>
      <c r="H34" s="8">
        <v>1092</v>
      </c>
      <c r="I34" s="35"/>
    </row>
    <row r="35" spans="1:9" s="13" customFormat="1" x14ac:dyDescent="0.25">
      <c r="A35" s="6" t="s">
        <v>67</v>
      </c>
      <c r="B35" s="38" t="s">
        <v>3</v>
      </c>
      <c r="C35" s="8">
        <v>129</v>
      </c>
      <c r="D35" s="8">
        <v>30</v>
      </c>
      <c r="E35" s="8">
        <v>924</v>
      </c>
      <c r="F35" s="8">
        <v>12</v>
      </c>
      <c r="G35" s="50"/>
      <c r="H35" s="8">
        <v>1095</v>
      </c>
      <c r="I35" s="35"/>
    </row>
    <row r="36" spans="1:9" s="13" customFormat="1" x14ac:dyDescent="0.25">
      <c r="A36" s="6" t="s">
        <v>67</v>
      </c>
      <c r="B36" s="38" t="s">
        <v>85</v>
      </c>
      <c r="C36" s="45">
        <v>123</v>
      </c>
      <c r="D36" s="45">
        <v>30</v>
      </c>
      <c r="E36" s="45">
        <v>774</v>
      </c>
      <c r="F36" s="46"/>
      <c r="G36" s="45">
        <v>27</v>
      </c>
      <c r="H36" s="8">
        <f>SUM(C36:G36)</f>
        <v>954</v>
      </c>
      <c r="I36" s="35"/>
    </row>
    <row r="37" spans="1:9" s="13" customFormat="1" x14ac:dyDescent="0.25">
      <c r="A37" s="6" t="s">
        <v>67</v>
      </c>
      <c r="B37" s="38" t="s">
        <v>86</v>
      </c>
      <c r="C37" s="45">
        <v>105</v>
      </c>
      <c r="D37" s="45">
        <v>21</v>
      </c>
      <c r="E37" s="45">
        <v>693</v>
      </c>
      <c r="F37" s="46"/>
      <c r="G37" s="46"/>
      <c r="H37" s="31">
        <f t="shared" ref="H37" si="0">SUM(C37:G37)</f>
        <v>819</v>
      </c>
      <c r="I37" s="35"/>
    </row>
    <row r="38" spans="1:9" s="13" customFormat="1" x14ac:dyDescent="0.25">
      <c r="A38" s="6" t="s">
        <v>67</v>
      </c>
      <c r="B38" s="38" t="s">
        <v>4</v>
      </c>
      <c r="C38" s="8">
        <v>90</v>
      </c>
      <c r="D38" s="8">
        <v>39</v>
      </c>
      <c r="E38" s="8">
        <v>735</v>
      </c>
      <c r="F38" s="8">
        <v>12</v>
      </c>
      <c r="G38" s="8">
        <v>66</v>
      </c>
      <c r="H38" s="8">
        <v>942</v>
      </c>
      <c r="I38" s="35"/>
    </row>
    <row r="39" spans="1:9" s="13" customFormat="1" x14ac:dyDescent="0.25">
      <c r="A39" s="6" t="s">
        <v>67</v>
      </c>
      <c r="B39" s="38" t="s">
        <v>5</v>
      </c>
      <c r="C39" s="8">
        <v>222</v>
      </c>
      <c r="D39" s="8">
        <v>27</v>
      </c>
      <c r="E39" s="8">
        <v>627</v>
      </c>
      <c r="F39" s="8">
        <v>27</v>
      </c>
      <c r="G39" s="50"/>
      <c r="H39" s="8">
        <v>903</v>
      </c>
      <c r="I39" s="35"/>
    </row>
    <row r="40" spans="1:9" s="13" customFormat="1" x14ac:dyDescent="0.25">
      <c r="A40" s="6" t="s">
        <v>67</v>
      </c>
      <c r="B40" s="38" t="s">
        <v>6</v>
      </c>
      <c r="C40" s="8">
        <v>171</v>
      </c>
      <c r="D40" s="8">
        <v>60</v>
      </c>
      <c r="E40" s="8">
        <v>828</v>
      </c>
      <c r="F40" s="8">
        <v>27</v>
      </c>
      <c r="G40" s="50"/>
      <c r="H40" s="8">
        <v>1086</v>
      </c>
      <c r="I40" s="35"/>
    </row>
    <row r="41" spans="1:9" s="13" customFormat="1" x14ac:dyDescent="0.25">
      <c r="A41" s="6" t="s">
        <v>67</v>
      </c>
      <c r="B41" s="14" t="s">
        <v>76</v>
      </c>
      <c r="C41" s="8">
        <v>126</v>
      </c>
      <c r="D41" s="8">
        <v>33</v>
      </c>
      <c r="E41" s="8">
        <v>780</v>
      </c>
      <c r="F41" s="50"/>
      <c r="G41" s="8">
        <v>78</v>
      </c>
      <c r="H41" s="8">
        <v>1017</v>
      </c>
      <c r="I41" s="35"/>
    </row>
    <row r="42" spans="1:9" s="13" customFormat="1" x14ac:dyDescent="0.25">
      <c r="A42" s="6" t="s">
        <v>67</v>
      </c>
      <c r="B42" s="14" t="s">
        <v>87</v>
      </c>
      <c r="C42" s="45">
        <v>105</v>
      </c>
      <c r="D42" s="45">
        <v>21</v>
      </c>
      <c r="E42" s="45">
        <v>693</v>
      </c>
      <c r="F42" s="46"/>
      <c r="G42" s="46"/>
      <c r="H42" s="31">
        <f t="shared" ref="H42" si="1">SUM(C42:G42)</f>
        <v>819</v>
      </c>
      <c r="I42" s="35"/>
    </row>
    <row r="43" spans="1:9" s="13" customFormat="1" x14ac:dyDescent="0.25">
      <c r="A43" s="6" t="s">
        <v>67</v>
      </c>
      <c r="B43" s="14" t="s">
        <v>88</v>
      </c>
      <c r="C43" s="50"/>
      <c r="D43" s="8">
        <v>25</v>
      </c>
      <c r="E43" s="8">
        <v>1089</v>
      </c>
      <c r="F43" s="8">
        <v>40</v>
      </c>
      <c r="G43" s="50"/>
      <c r="H43" s="8">
        <v>1154</v>
      </c>
      <c r="I43" s="35"/>
    </row>
    <row r="44" spans="1:9" s="13" customFormat="1" x14ac:dyDescent="0.25">
      <c r="A44" s="41"/>
      <c r="B44" s="41"/>
      <c r="C44" s="41"/>
      <c r="D44" s="42"/>
      <c r="E44" s="35"/>
      <c r="F44" s="35"/>
      <c r="G44" s="35"/>
      <c r="H44" s="35"/>
      <c r="I44" s="35"/>
    </row>
    <row r="45" spans="1:9" x14ac:dyDescent="0.25">
      <c r="A45" s="13" t="s">
        <v>17</v>
      </c>
    </row>
    <row r="46" spans="1:9" x14ac:dyDescent="0.25">
      <c r="A46" s="82" t="s">
        <v>11</v>
      </c>
      <c r="B46" s="83" t="s">
        <v>0</v>
      </c>
      <c r="C46" s="83" t="s">
        <v>12</v>
      </c>
      <c r="D46" s="84" t="s">
        <v>14</v>
      </c>
      <c r="E46" s="84" t="s">
        <v>15</v>
      </c>
      <c r="F46" s="84" t="s">
        <v>16</v>
      </c>
      <c r="G46" s="85" t="s">
        <v>18</v>
      </c>
    </row>
    <row r="47" spans="1:9" x14ac:dyDescent="0.25">
      <c r="A47" s="14" t="s">
        <v>66</v>
      </c>
      <c r="B47" s="14" t="s">
        <v>8</v>
      </c>
      <c r="C47" s="38" t="s">
        <v>1</v>
      </c>
      <c r="D47" s="15">
        <v>12.742857142857142</v>
      </c>
      <c r="E47" s="15">
        <v>10.335714285714285</v>
      </c>
      <c r="F47" s="15">
        <v>8.6357142857142861</v>
      </c>
      <c r="G47" s="16">
        <v>2.076142857142858</v>
      </c>
    </row>
    <row r="48" spans="1:9" x14ac:dyDescent="0.25">
      <c r="A48" s="14" t="s">
        <v>66</v>
      </c>
      <c r="B48" s="14" t="s">
        <v>8</v>
      </c>
      <c r="C48" s="38" t="s">
        <v>2</v>
      </c>
      <c r="D48" s="15">
        <v>11.880952380952381</v>
      </c>
      <c r="E48" s="15">
        <v>10.285714285714286</v>
      </c>
      <c r="F48" s="15">
        <v>8.2777777777777786</v>
      </c>
      <c r="G48" s="16">
        <v>2.1462698412698411</v>
      </c>
    </row>
    <row r="49" spans="1:7" x14ac:dyDescent="0.25">
      <c r="A49" s="14" t="s">
        <v>66</v>
      </c>
      <c r="B49" s="14" t="s">
        <v>8</v>
      </c>
      <c r="C49" s="38" t="s">
        <v>3</v>
      </c>
      <c r="D49" s="15">
        <v>12.036697247706423</v>
      </c>
      <c r="E49" s="15">
        <v>10.770642201834862</v>
      </c>
      <c r="F49" s="15">
        <v>9.9908256880733948</v>
      </c>
      <c r="G49" s="16">
        <v>2.48954128440367</v>
      </c>
    </row>
    <row r="50" spans="1:7" x14ac:dyDescent="0.25">
      <c r="A50" s="14" t="s">
        <v>66</v>
      </c>
      <c r="B50" s="14" t="s">
        <v>8</v>
      </c>
      <c r="C50" s="38" t="s">
        <v>85</v>
      </c>
      <c r="D50" s="106">
        <v>12.153846153846153</v>
      </c>
      <c r="E50" s="106">
        <v>1113</v>
      </c>
      <c r="F50" s="106">
        <v>9.8461538461538467</v>
      </c>
      <c r="G50" s="107">
        <v>2.3751923076923078</v>
      </c>
    </row>
    <row r="51" spans="1:7" x14ac:dyDescent="0.25">
      <c r="A51" s="14" t="s">
        <v>66</v>
      </c>
      <c r="B51" s="14" t="s">
        <v>8</v>
      </c>
      <c r="C51" s="38" t="s">
        <v>86</v>
      </c>
      <c r="D51" s="104">
        <v>12.428571428571429</v>
      </c>
      <c r="E51" s="104">
        <v>11.714285714285714</v>
      </c>
      <c r="F51" s="104">
        <v>10.419642857142858</v>
      </c>
      <c r="G51" s="105">
        <v>2.4719642857142854</v>
      </c>
    </row>
    <row r="52" spans="1:7" x14ac:dyDescent="0.25">
      <c r="A52" s="14" t="s">
        <v>66</v>
      </c>
      <c r="B52" s="14" t="s">
        <v>8</v>
      </c>
      <c r="C52" s="38" t="s">
        <v>4</v>
      </c>
      <c r="D52" s="15">
        <v>12.946280991735538</v>
      </c>
      <c r="E52" s="15">
        <v>11.268595041322314</v>
      </c>
      <c r="F52" s="15">
        <v>9.3925619834710741</v>
      </c>
      <c r="G52" s="16">
        <v>2.1990082644628104</v>
      </c>
    </row>
    <row r="53" spans="1:7" x14ac:dyDescent="0.25">
      <c r="A53" s="14" t="s">
        <v>66</v>
      </c>
      <c r="B53" s="14" t="s">
        <v>8</v>
      </c>
      <c r="C53" s="38" t="s">
        <v>5</v>
      </c>
      <c r="D53" s="15">
        <v>12.898305084745763</v>
      </c>
      <c r="E53" s="15">
        <v>10.805084745762711</v>
      </c>
      <c r="F53" s="15">
        <v>8.4661016949152543</v>
      </c>
      <c r="G53" s="16">
        <v>1.9861016949152541</v>
      </c>
    </row>
    <row r="54" spans="1:7" x14ac:dyDescent="0.25">
      <c r="A54" s="14" t="s">
        <v>66</v>
      </c>
      <c r="B54" s="14" t="s">
        <v>8</v>
      </c>
      <c r="C54" s="38" t="s">
        <v>6</v>
      </c>
      <c r="D54" s="15">
        <v>11.557692307692308</v>
      </c>
      <c r="E54" s="15">
        <v>10.057692307692308</v>
      </c>
      <c r="F54" s="15">
        <v>8.115384615384615</v>
      </c>
      <c r="G54" s="16">
        <v>1.9771153846153846</v>
      </c>
    </row>
    <row r="55" spans="1:7" x14ac:dyDescent="0.25">
      <c r="A55" s="14" t="s">
        <v>66</v>
      </c>
      <c r="B55" s="14" t="s">
        <v>8</v>
      </c>
      <c r="C55" s="14" t="s">
        <v>76</v>
      </c>
      <c r="D55" s="68">
        <v>11.603960396039604</v>
      </c>
      <c r="E55" s="68">
        <v>10.514851485148515</v>
      </c>
      <c r="F55" s="68">
        <v>9.6039603960396036</v>
      </c>
      <c r="G55" s="69">
        <v>2.2834653465346535</v>
      </c>
    </row>
    <row r="56" spans="1:7" x14ac:dyDescent="0.25">
      <c r="A56" s="14" t="s">
        <v>66</v>
      </c>
      <c r="B56" s="14" t="s">
        <v>8</v>
      </c>
      <c r="C56" s="14" t="s">
        <v>87</v>
      </c>
      <c r="D56" s="106">
        <v>12.453608247422681</v>
      </c>
      <c r="E56" s="106">
        <v>11.453608247422681</v>
      </c>
      <c r="F56" s="106">
        <v>10</v>
      </c>
      <c r="G56" s="107">
        <v>2.4271134020618561</v>
      </c>
    </row>
    <row r="57" spans="1:7" x14ac:dyDescent="0.25">
      <c r="A57" s="14" t="s">
        <v>66</v>
      </c>
      <c r="B57" s="14" t="s">
        <v>8</v>
      </c>
      <c r="C57" s="14" t="s">
        <v>88</v>
      </c>
      <c r="D57" s="68">
        <v>13.045454545454545</v>
      </c>
      <c r="E57" s="68">
        <v>11.852272727272727</v>
      </c>
      <c r="F57" s="68">
        <v>10.352272727272727</v>
      </c>
      <c r="G57" s="69">
        <v>2.2080681818181813</v>
      </c>
    </row>
    <row r="59" spans="1:7" x14ac:dyDescent="0.25">
      <c r="A59" s="117" t="s">
        <v>34</v>
      </c>
      <c r="B59" s="117"/>
      <c r="C59" s="117"/>
      <c r="D59" s="117"/>
    </row>
    <row r="60" spans="1:7" x14ac:dyDescent="0.25">
      <c r="A60" s="4" t="s">
        <v>10</v>
      </c>
      <c r="B60" s="5" t="s">
        <v>12</v>
      </c>
      <c r="C60" s="5" t="s">
        <v>19</v>
      </c>
      <c r="D60" s="5" t="s">
        <v>20</v>
      </c>
      <c r="E60" s="5" t="s">
        <v>21</v>
      </c>
      <c r="F60" s="22" t="s">
        <v>22</v>
      </c>
      <c r="G60" s="23" t="s">
        <v>23</v>
      </c>
    </row>
    <row r="61" spans="1:7" x14ac:dyDescent="0.25">
      <c r="A61" s="6" t="s">
        <v>67</v>
      </c>
      <c r="B61" s="38" t="s">
        <v>1</v>
      </c>
      <c r="C61" s="8">
        <v>16</v>
      </c>
      <c r="D61" s="8">
        <v>400</v>
      </c>
      <c r="E61" s="8">
        <v>366</v>
      </c>
      <c r="F61" s="24">
        <f t="shared" ref="F61:F69" si="2">E61/D61</f>
        <v>0.91500000000000004</v>
      </c>
      <c r="G61" s="25">
        <f t="shared" ref="G61:G69" si="3">E61/C61</f>
        <v>22.875</v>
      </c>
    </row>
    <row r="62" spans="1:7" x14ac:dyDescent="0.25">
      <c r="A62" s="6" t="s">
        <v>67</v>
      </c>
      <c r="B62" s="38" t="s">
        <v>2</v>
      </c>
      <c r="C62" s="8">
        <v>14</v>
      </c>
      <c r="D62" s="8">
        <v>374</v>
      </c>
      <c r="E62" s="8">
        <v>333</v>
      </c>
      <c r="F62" s="24">
        <f t="shared" si="2"/>
        <v>0.89037433155080214</v>
      </c>
      <c r="G62" s="25">
        <f t="shared" si="3"/>
        <v>23.785714285714285</v>
      </c>
    </row>
    <row r="63" spans="1:7" x14ac:dyDescent="0.25">
      <c r="A63" s="6" t="s">
        <v>67</v>
      </c>
      <c r="B63" s="38" t="s">
        <v>3</v>
      </c>
      <c r="C63" s="8">
        <v>17</v>
      </c>
      <c r="D63" s="8">
        <v>396</v>
      </c>
      <c r="E63" s="8">
        <v>347</v>
      </c>
      <c r="F63" s="24">
        <f t="shared" si="2"/>
        <v>0.8762626262626263</v>
      </c>
      <c r="G63" s="25">
        <f t="shared" si="3"/>
        <v>20.411764705882351</v>
      </c>
    </row>
    <row r="64" spans="1:7" x14ac:dyDescent="0.25">
      <c r="A64" s="6" t="s">
        <v>67</v>
      </c>
      <c r="B64" s="38" t="s">
        <v>85</v>
      </c>
      <c r="C64" s="12">
        <v>16</v>
      </c>
      <c r="D64" s="12">
        <v>380</v>
      </c>
      <c r="E64" s="12">
        <v>317</v>
      </c>
      <c r="F64" s="24">
        <f t="shared" si="2"/>
        <v>0.83421052631578951</v>
      </c>
      <c r="G64" s="25">
        <f t="shared" si="3"/>
        <v>19.8125</v>
      </c>
    </row>
    <row r="65" spans="1:7" x14ac:dyDescent="0.25">
      <c r="A65" s="6" t="s">
        <v>67</v>
      </c>
      <c r="B65" s="38" t="s">
        <v>86</v>
      </c>
      <c r="C65" s="45">
        <v>17</v>
      </c>
      <c r="D65" s="45">
        <v>387</v>
      </c>
      <c r="E65" s="45">
        <v>294</v>
      </c>
      <c r="F65" s="24">
        <f t="shared" si="2"/>
        <v>0.75968992248062017</v>
      </c>
      <c r="G65" s="25">
        <f t="shared" si="3"/>
        <v>17.294117647058822</v>
      </c>
    </row>
    <row r="66" spans="1:7" x14ac:dyDescent="0.25">
      <c r="A66" s="6" t="s">
        <v>67</v>
      </c>
      <c r="B66" s="38" t="s">
        <v>4</v>
      </c>
      <c r="C66" s="8">
        <v>14</v>
      </c>
      <c r="D66" s="8">
        <v>330</v>
      </c>
      <c r="E66" s="8">
        <v>299</v>
      </c>
      <c r="F66" s="24">
        <f t="shared" si="2"/>
        <v>0.90606060606060601</v>
      </c>
      <c r="G66" s="25">
        <f t="shared" si="3"/>
        <v>21.357142857142858</v>
      </c>
    </row>
    <row r="67" spans="1:7" x14ac:dyDescent="0.25">
      <c r="A67" s="6" t="s">
        <v>67</v>
      </c>
      <c r="B67" s="38" t="s">
        <v>5</v>
      </c>
      <c r="C67" s="8">
        <v>13</v>
      </c>
      <c r="D67" s="8">
        <v>319</v>
      </c>
      <c r="E67" s="8">
        <v>282</v>
      </c>
      <c r="F67" s="24">
        <f t="shared" si="2"/>
        <v>0.88401253918495293</v>
      </c>
      <c r="G67" s="25">
        <f t="shared" si="3"/>
        <v>21.692307692307693</v>
      </c>
    </row>
    <row r="68" spans="1:7" x14ac:dyDescent="0.25">
      <c r="A68" s="6" t="s">
        <v>67</v>
      </c>
      <c r="B68" s="38" t="s">
        <v>6</v>
      </c>
      <c r="C68" s="8">
        <v>16</v>
      </c>
      <c r="D68" s="8">
        <v>369</v>
      </c>
      <c r="E68" s="8">
        <v>338</v>
      </c>
      <c r="F68" s="24">
        <f t="shared" si="2"/>
        <v>0.9159891598915989</v>
      </c>
      <c r="G68" s="25">
        <f t="shared" si="3"/>
        <v>21.125</v>
      </c>
    </row>
    <row r="69" spans="1:7" x14ac:dyDescent="0.25">
      <c r="A69" s="6" t="s">
        <v>67</v>
      </c>
      <c r="B69" s="14" t="s">
        <v>76</v>
      </c>
      <c r="C69" s="70">
        <v>17</v>
      </c>
      <c r="D69" s="70">
        <v>387</v>
      </c>
      <c r="E69" s="70">
        <v>340</v>
      </c>
      <c r="F69" s="24">
        <f t="shared" si="2"/>
        <v>0.87855297157622736</v>
      </c>
      <c r="G69" s="25">
        <f t="shared" si="3"/>
        <v>20</v>
      </c>
    </row>
    <row r="70" spans="1:7" x14ac:dyDescent="0.25">
      <c r="A70" s="6" t="s">
        <v>67</v>
      </c>
      <c r="B70" s="14" t="s">
        <v>87</v>
      </c>
      <c r="C70" s="39">
        <v>15</v>
      </c>
      <c r="D70" s="39">
        <v>328</v>
      </c>
      <c r="E70" s="39">
        <v>265</v>
      </c>
      <c r="F70" s="24">
        <v>0.80792682926829273</v>
      </c>
      <c r="G70" s="25">
        <v>17.666666666666668</v>
      </c>
    </row>
    <row r="71" spans="1:7" x14ac:dyDescent="0.25">
      <c r="A71" s="6" t="s">
        <v>67</v>
      </c>
      <c r="B71" s="14" t="s">
        <v>88</v>
      </c>
      <c r="C71" s="74">
        <v>12</v>
      </c>
      <c r="D71" s="74">
        <v>296</v>
      </c>
      <c r="E71" s="74">
        <v>261</v>
      </c>
      <c r="F71" s="24">
        <f t="shared" ref="F71" si="4">E71/D71</f>
        <v>0.8817567567567568</v>
      </c>
      <c r="G71" s="25">
        <f t="shared" ref="G71" si="5">E71/C71</f>
        <v>21.75</v>
      </c>
    </row>
    <row r="73" spans="1:7" x14ac:dyDescent="0.25">
      <c r="A73" s="120" t="s">
        <v>30</v>
      </c>
      <c r="B73" s="120"/>
      <c r="C73" s="120"/>
    </row>
    <row r="74" spans="1:7" s="61" customFormat="1" ht="45" x14ac:dyDescent="0.25">
      <c r="A74" s="62" t="s">
        <v>24</v>
      </c>
      <c r="B74" s="63" t="s">
        <v>0</v>
      </c>
      <c r="C74" s="63" t="s">
        <v>25</v>
      </c>
      <c r="D74" s="63" t="s">
        <v>26</v>
      </c>
      <c r="E74" s="63" t="s">
        <v>27</v>
      </c>
      <c r="F74" s="63" t="s">
        <v>28</v>
      </c>
      <c r="G74" s="63" t="s">
        <v>29</v>
      </c>
    </row>
    <row r="75" spans="1:7" x14ac:dyDescent="0.25">
      <c r="A75" s="6" t="s">
        <v>66</v>
      </c>
      <c r="B75" s="7" t="s">
        <v>8</v>
      </c>
      <c r="C75" s="8">
        <v>29</v>
      </c>
      <c r="D75" s="8">
        <v>21</v>
      </c>
      <c r="E75" s="8">
        <v>14</v>
      </c>
      <c r="F75" s="24">
        <f t="shared" ref="F75" si="6">D75/C75</f>
        <v>0.72413793103448276</v>
      </c>
      <c r="G75" s="24">
        <f t="shared" ref="G75" si="7">E75/C75</f>
        <v>0.48275862068965519</v>
      </c>
    </row>
    <row r="76" spans="1:7" x14ac:dyDescent="0.25">
      <c r="A76" s="2"/>
      <c r="B76" s="3"/>
      <c r="C76" s="1"/>
      <c r="D76" s="1"/>
      <c r="E76" s="1"/>
      <c r="F76" s="51"/>
      <c r="G76" s="51"/>
    </row>
    <row r="77" spans="1:7" s="61" customFormat="1" ht="45" x14ac:dyDescent="0.25">
      <c r="A77" s="53" t="s">
        <v>11</v>
      </c>
      <c r="B77" s="54" t="s">
        <v>0</v>
      </c>
      <c r="C77" s="54" t="s">
        <v>50</v>
      </c>
      <c r="D77" s="54" t="s">
        <v>51</v>
      </c>
      <c r="E77" s="54" t="s">
        <v>52</v>
      </c>
      <c r="F77" s="55" t="s">
        <v>53</v>
      </c>
      <c r="G77" s="55" t="s">
        <v>54</v>
      </c>
    </row>
    <row r="78" spans="1:7" x14ac:dyDescent="0.25">
      <c r="A78" s="11" t="s">
        <v>66</v>
      </c>
      <c r="B78" s="11" t="s">
        <v>8</v>
      </c>
      <c r="C78" s="12">
        <v>12</v>
      </c>
      <c r="D78" s="12">
        <v>13</v>
      </c>
      <c r="E78" s="12">
        <v>12</v>
      </c>
      <c r="F78" s="52">
        <f t="shared" ref="F78" si="8">D78/C78</f>
        <v>1.0833333333333333</v>
      </c>
      <c r="G78" s="52">
        <f t="shared" ref="G78" si="9">E78/C78</f>
        <v>1</v>
      </c>
    </row>
    <row r="79" spans="1:7" x14ac:dyDescent="0.25">
      <c r="A79" s="71"/>
      <c r="B79" s="71"/>
      <c r="C79" s="72"/>
      <c r="D79" s="72"/>
      <c r="E79" s="72"/>
      <c r="F79" s="73"/>
      <c r="G79" s="73"/>
    </row>
    <row r="80" spans="1:7" ht="45" x14ac:dyDescent="0.25">
      <c r="A80" s="53" t="s">
        <v>11</v>
      </c>
      <c r="B80" s="54" t="s">
        <v>0</v>
      </c>
      <c r="C80" s="54" t="s">
        <v>77</v>
      </c>
      <c r="D80" s="54" t="s">
        <v>78</v>
      </c>
      <c r="E80" s="54" t="s">
        <v>79</v>
      </c>
      <c r="F80" s="55" t="s">
        <v>53</v>
      </c>
      <c r="G80" s="55" t="s">
        <v>83</v>
      </c>
    </row>
    <row r="81" spans="1:7" x14ac:dyDescent="0.25">
      <c r="A81" s="11" t="s">
        <v>66</v>
      </c>
      <c r="B81" s="11" t="s">
        <v>8</v>
      </c>
      <c r="C81" s="45">
        <v>10</v>
      </c>
      <c r="D81" s="45">
        <v>11</v>
      </c>
      <c r="E81" s="45">
        <v>11</v>
      </c>
      <c r="F81" s="52">
        <f t="shared" ref="F81" si="10">D81/C81</f>
        <v>1.1000000000000001</v>
      </c>
      <c r="G81" s="52">
        <f t="shared" ref="G81" si="11">E81/C81</f>
        <v>1.1000000000000001</v>
      </c>
    </row>
    <row r="82" spans="1:7" x14ac:dyDescent="0.25">
      <c r="A82" s="71"/>
      <c r="B82" s="71"/>
      <c r="C82" s="72"/>
      <c r="D82" s="72"/>
      <c r="E82" s="72"/>
      <c r="F82" s="73"/>
      <c r="G82" s="73"/>
    </row>
    <row r="83" spans="1:7" ht="45" x14ac:dyDescent="0.25">
      <c r="A83" s="53" t="s">
        <v>11</v>
      </c>
      <c r="B83" s="54" t="s">
        <v>0</v>
      </c>
      <c r="C83" s="54" t="s">
        <v>89</v>
      </c>
      <c r="D83" s="54" t="s">
        <v>90</v>
      </c>
      <c r="E83" s="54" t="s">
        <v>91</v>
      </c>
      <c r="F83" s="55" t="s">
        <v>92</v>
      </c>
      <c r="G83" s="55" t="s">
        <v>93</v>
      </c>
    </row>
    <row r="84" spans="1:7" x14ac:dyDescent="0.25">
      <c r="A84" s="11" t="s">
        <v>66</v>
      </c>
      <c r="B84" s="11" t="s">
        <v>8</v>
      </c>
      <c r="C84" s="12">
        <v>16</v>
      </c>
      <c r="D84" s="12">
        <v>15</v>
      </c>
      <c r="E84" s="12">
        <v>15</v>
      </c>
      <c r="F84" s="52">
        <f t="shared" ref="F84" si="12">D84/C84</f>
        <v>0.9375</v>
      </c>
      <c r="G84" s="52">
        <f t="shared" ref="G84" si="13">E84/C84</f>
        <v>0.9375</v>
      </c>
    </row>
    <row r="85" spans="1:7" x14ac:dyDescent="0.25">
      <c r="A85" s="71"/>
      <c r="B85" s="71"/>
      <c r="C85" s="72"/>
      <c r="D85" s="72"/>
      <c r="E85" s="72"/>
      <c r="F85" s="73"/>
      <c r="G85" s="73"/>
    </row>
    <row r="86" spans="1:7" ht="45" x14ac:dyDescent="0.25">
      <c r="A86" s="53" t="s">
        <v>11</v>
      </c>
      <c r="B86" s="54" t="s">
        <v>0</v>
      </c>
      <c r="C86" s="54" t="s">
        <v>94</v>
      </c>
      <c r="D86" s="54" t="s">
        <v>95</v>
      </c>
      <c r="E86" s="54" t="s">
        <v>96</v>
      </c>
      <c r="F86" s="55" t="s">
        <v>97</v>
      </c>
      <c r="G86" s="55" t="s">
        <v>98</v>
      </c>
    </row>
    <row r="87" spans="1:7" x14ac:dyDescent="0.25">
      <c r="A87" s="11" t="s">
        <v>66</v>
      </c>
      <c r="B87" s="11" t="s">
        <v>8</v>
      </c>
      <c r="C87" s="45">
        <v>16</v>
      </c>
      <c r="D87" s="45">
        <v>14</v>
      </c>
      <c r="E87" s="12"/>
      <c r="F87" s="52">
        <f t="shared" ref="F87" si="14">D87/C87</f>
        <v>0.875</v>
      </c>
      <c r="G87" s="52">
        <f t="shared" ref="G87" si="15">E87/C87</f>
        <v>0</v>
      </c>
    </row>
    <row r="88" spans="1:7" x14ac:dyDescent="0.25">
      <c r="A88" s="71"/>
      <c r="B88" s="71"/>
      <c r="C88" s="72"/>
      <c r="D88" s="72"/>
      <c r="E88" s="72"/>
      <c r="F88" s="73"/>
      <c r="G88" s="73"/>
    </row>
    <row r="89" spans="1:7" x14ac:dyDescent="0.25">
      <c r="A89" s="71"/>
      <c r="B89" s="71"/>
      <c r="C89" s="72"/>
      <c r="D89" s="72"/>
      <c r="E89" s="72"/>
      <c r="F89" s="73"/>
      <c r="G89" s="73"/>
    </row>
    <row r="90" spans="1:7" x14ac:dyDescent="0.25">
      <c r="A90" s="13" t="s">
        <v>35</v>
      </c>
    </row>
    <row r="91" spans="1:7" x14ac:dyDescent="0.25">
      <c r="A91" s="28" t="s">
        <v>11</v>
      </c>
      <c r="B91" s="28" t="s">
        <v>0</v>
      </c>
      <c r="C91" s="29" t="s">
        <v>12</v>
      </c>
      <c r="D91" s="29" t="s">
        <v>13</v>
      </c>
      <c r="E91" s="30" t="s">
        <v>31</v>
      </c>
      <c r="F91" s="30" t="s">
        <v>32</v>
      </c>
      <c r="G91" s="30" t="s">
        <v>33</v>
      </c>
    </row>
    <row r="92" spans="1:7" x14ac:dyDescent="0.25">
      <c r="A92" s="31" t="s">
        <v>66</v>
      </c>
      <c r="B92" s="31" t="s">
        <v>8</v>
      </c>
      <c r="C92" s="38" t="s">
        <v>1</v>
      </c>
      <c r="D92" s="31">
        <v>502</v>
      </c>
      <c r="E92" s="24">
        <v>0.65936254980079678</v>
      </c>
      <c r="F92" s="24">
        <v>0.7450199203187251</v>
      </c>
      <c r="G92" s="24">
        <v>0.10358565737051793</v>
      </c>
    </row>
    <row r="93" spans="1:7" x14ac:dyDescent="0.25">
      <c r="A93" s="31" t="s">
        <v>66</v>
      </c>
      <c r="B93" s="31" t="s">
        <v>8</v>
      </c>
      <c r="C93" s="38" t="s">
        <v>2</v>
      </c>
      <c r="D93" s="31">
        <v>581</v>
      </c>
      <c r="E93" s="24">
        <v>0.6247848537005164</v>
      </c>
      <c r="F93" s="24">
        <v>0.72805507745266784</v>
      </c>
      <c r="G93" s="24">
        <v>9.2943201376936319E-2</v>
      </c>
    </row>
    <row r="94" spans="1:7" x14ac:dyDescent="0.25">
      <c r="A94" s="31" t="s">
        <v>66</v>
      </c>
      <c r="B94" s="31" t="s">
        <v>8</v>
      </c>
      <c r="C94" s="38" t="s">
        <v>3</v>
      </c>
      <c r="D94" s="31">
        <v>440</v>
      </c>
      <c r="E94" s="24">
        <v>0.75227272727272732</v>
      </c>
      <c r="F94" s="24">
        <v>0.84545454545454546</v>
      </c>
      <c r="G94" s="24">
        <v>5.6818181818181816E-2</v>
      </c>
    </row>
    <row r="95" spans="1:7" x14ac:dyDescent="0.25">
      <c r="A95" s="31" t="s">
        <v>66</v>
      </c>
      <c r="B95" s="31" t="s">
        <v>8</v>
      </c>
      <c r="C95" s="38" t="s">
        <v>85</v>
      </c>
      <c r="D95" s="74">
        <v>412</v>
      </c>
      <c r="E95" s="24">
        <v>0.73786407766990292</v>
      </c>
      <c r="F95" s="24">
        <v>0.81310679611650483</v>
      </c>
      <c r="G95" s="24">
        <v>0.10679611650485436</v>
      </c>
    </row>
    <row r="96" spans="1:7" x14ac:dyDescent="0.25">
      <c r="A96" s="31" t="s">
        <v>66</v>
      </c>
      <c r="B96" s="31" t="s">
        <v>8</v>
      </c>
      <c r="C96" s="38" t="s">
        <v>86</v>
      </c>
      <c r="D96" s="31">
        <v>447</v>
      </c>
      <c r="E96" s="24">
        <v>0.7651006711409396</v>
      </c>
      <c r="F96" s="86">
        <v>0.75362318840579712</v>
      </c>
      <c r="G96" s="86">
        <v>4.6979865771812082E-2</v>
      </c>
    </row>
    <row r="97" spans="1:7" x14ac:dyDescent="0.25">
      <c r="A97" s="31" t="s">
        <v>66</v>
      </c>
      <c r="B97" s="31" t="s">
        <v>8</v>
      </c>
      <c r="C97" s="38" t="s">
        <v>4</v>
      </c>
      <c r="D97" s="31">
        <v>538</v>
      </c>
      <c r="E97" s="24">
        <v>0.66728624535315983</v>
      </c>
      <c r="F97" s="24">
        <v>0.77323420074349447</v>
      </c>
      <c r="G97" s="24">
        <v>0.10223048327137546</v>
      </c>
    </row>
    <row r="98" spans="1:7" x14ac:dyDescent="0.25">
      <c r="A98" s="31" t="s">
        <v>66</v>
      </c>
      <c r="B98" s="31" t="s">
        <v>8</v>
      </c>
      <c r="C98" s="38" t="s">
        <v>5</v>
      </c>
      <c r="D98" s="31">
        <v>516</v>
      </c>
      <c r="E98" s="24">
        <v>0.6027131782945736</v>
      </c>
      <c r="F98" s="24">
        <v>0.70542635658914732</v>
      </c>
      <c r="G98" s="24">
        <v>0.13953488372093023</v>
      </c>
    </row>
    <row r="99" spans="1:7" x14ac:dyDescent="0.25">
      <c r="A99" s="31" t="s">
        <v>66</v>
      </c>
      <c r="B99" s="31" t="s">
        <v>8</v>
      </c>
      <c r="C99" s="38" t="s">
        <v>6</v>
      </c>
      <c r="D99" s="31">
        <v>413</v>
      </c>
      <c r="E99" s="24">
        <v>0.64891041162227603</v>
      </c>
      <c r="F99" s="24">
        <v>0.7433414043583535</v>
      </c>
      <c r="G99" s="24">
        <v>0.11622276029055691</v>
      </c>
    </row>
    <row r="100" spans="1:7" x14ac:dyDescent="0.25">
      <c r="A100" s="31" t="s">
        <v>66</v>
      </c>
      <c r="B100" s="31" t="s">
        <v>8</v>
      </c>
      <c r="C100" s="14" t="s">
        <v>76</v>
      </c>
      <c r="D100" s="31">
        <v>383</v>
      </c>
      <c r="E100" s="24">
        <v>0.70234986945169708</v>
      </c>
      <c r="F100" s="24">
        <v>0.83028720626631858</v>
      </c>
      <c r="G100" s="24">
        <v>8.6161879895561358E-2</v>
      </c>
    </row>
    <row r="101" spans="1:7" x14ac:dyDescent="0.25">
      <c r="A101" s="31" t="s">
        <v>66</v>
      </c>
      <c r="B101" s="31" t="s">
        <v>8</v>
      </c>
      <c r="C101" s="14" t="s">
        <v>87</v>
      </c>
      <c r="D101" s="109">
        <v>400</v>
      </c>
      <c r="E101" s="24">
        <v>0.75249999999999995</v>
      </c>
      <c r="F101" s="24">
        <v>0.72560975609756095</v>
      </c>
      <c r="G101" s="24">
        <v>0.10975609756097561</v>
      </c>
    </row>
    <row r="102" spans="1:7" x14ac:dyDescent="0.25">
      <c r="A102" s="31" t="s">
        <v>66</v>
      </c>
      <c r="B102" s="31" t="s">
        <v>8</v>
      </c>
      <c r="C102" s="14" t="s">
        <v>88</v>
      </c>
      <c r="D102" s="8">
        <v>384</v>
      </c>
      <c r="E102" s="24">
        <v>0.69791666666666663</v>
      </c>
      <c r="F102" s="24">
        <v>0.79947916666666663</v>
      </c>
      <c r="G102" s="24">
        <v>8.59375E-2</v>
      </c>
    </row>
    <row r="104" spans="1:7" x14ac:dyDescent="0.25">
      <c r="A104" s="13" t="s">
        <v>36</v>
      </c>
    </row>
    <row r="105" spans="1:7" x14ac:dyDescent="0.25">
      <c r="A105" s="32" t="s">
        <v>10</v>
      </c>
      <c r="B105" s="33" t="s">
        <v>12</v>
      </c>
      <c r="C105" s="33" t="s">
        <v>13</v>
      </c>
      <c r="D105" s="34" t="s">
        <v>31</v>
      </c>
      <c r="E105" s="34" t="s">
        <v>32</v>
      </c>
      <c r="F105" s="34" t="s">
        <v>33</v>
      </c>
    </row>
    <row r="106" spans="1:7" x14ac:dyDescent="0.25">
      <c r="A106" s="31" t="s">
        <v>67</v>
      </c>
      <c r="B106" s="38" t="s">
        <v>1</v>
      </c>
      <c r="C106" s="31">
        <v>381</v>
      </c>
      <c r="D106" s="24">
        <v>0.7427821522309711</v>
      </c>
      <c r="E106" s="24">
        <v>0.85564304461942253</v>
      </c>
      <c r="F106" s="24">
        <v>4.1994750656167978E-2</v>
      </c>
    </row>
    <row r="107" spans="1:7" x14ac:dyDescent="0.25">
      <c r="A107" s="31" t="s">
        <v>67</v>
      </c>
      <c r="B107" s="38" t="s">
        <v>2</v>
      </c>
      <c r="C107" s="31">
        <v>364</v>
      </c>
      <c r="D107" s="24">
        <v>0.74450549450549453</v>
      </c>
      <c r="E107" s="24">
        <v>0.83241758241758246</v>
      </c>
      <c r="F107" s="24">
        <v>8.5164835164835168E-2</v>
      </c>
    </row>
    <row r="108" spans="1:7" x14ac:dyDescent="0.25">
      <c r="A108" s="31" t="s">
        <v>67</v>
      </c>
      <c r="B108" s="38" t="s">
        <v>3</v>
      </c>
      <c r="C108" s="31">
        <v>365</v>
      </c>
      <c r="D108" s="24">
        <v>0.77534246575342469</v>
      </c>
      <c r="E108" s="24">
        <v>0.84931506849315064</v>
      </c>
      <c r="F108" s="24">
        <v>4.9315068493150684E-2</v>
      </c>
    </row>
    <row r="109" spans="1:7" x14ac:dyDescent="0.25">
      <c r="A109" s="31" t="s">
        <v>67</v>
      </c>
      <c r="B109" s="38" t="s">
        <v>85</v>
      </c>
      <c r="C109" s="70">
        <v>318</v>
      </c>
      <c r="D109" s="113">
        <v>0.77987421383647804</v>
      </c>
      <c r="E109" s="24">
        <v>0.8176100628930818</v>
      </c>
      <c r="F109" s="24">
        <v>0.10377358490566038</v>
      </c>
    </row>
    <row r="110" spans="1:7" x14ac:dyDescent="0.25">
      <c r="A110" s="31" t="s">
        <v>67</v>
      </c>
      <c r="B110" s="38" t="s">
        <v>86</v>
      </c>
      <c r="C110" s="31">
        <v>301</v>
      </c>
      <c r="D110" s="24">
        <v>0.76744186046511631</v>
      </c>
      <c r="E110" s="24">
        <v>0.83720930232558144</v>
      </c>
      <c r="F110" s="24">
        <v>5.3156146179401995E-2</v>
      </c>
    </row>
    <row r="111" spans="1:7" x14ac:dyDescent="0.25">
      <c r="A111" s="31" t="s">
        <v>67</v>
      </c>
      <c r="B111" s="38" t="s">
        <v>4</v>
      </c>
      <c r="C111" s="31">
        <v>314</v>
      </c>
      <c r="D111" s="24">
        <v>0.78980891719745228</v>
      </c>
      <c r="E111" s="24">
        <v>0.88853503184713378</v>
      </c>
      <c r="F111" s="24">
        <v>5.0955414012738856E-2</v>
      </c>
    </row>
    <row r="112" spans="1:7" x14ac:dyDescent="0.25">
      <c r="A112" s="31" t="s">
        <v>67</v>
      </c>
      <c r="B112" s="38" t="s">
        <v>5</v>
      </c>
      <c r="C112" s="31">
        <v>300</v>
      </c>
      <c r="D112" s="24">
        <v>0.72</v>
      </c>
      <c r="E112" s="24">
        <v>0.79333333333333333</v>
      </c>
      <c r="F112" s="24">
        <v>6.3333333333333339E-2</v>
      </c>
    </row>
    <row r="113" spans="1:8" x14ac:dyDescent="0.25">
      <c r="A113" s="31" t="s">
        <v>67</v>
      </c>
      <c r="B113" s="38" t="s">
        <v>6</v>
      </c>
      <c r="C113" s="31">
        <v>362</v>
      </c>
      <c r="D113" s="24">
        <v>0.71546961325966851</v>
      </c>
      <c r="E113" s="24">
        <v>0.8066298342541437</v>
      </c>
      <c r="F113" s="24">
        <v>6.6298342541436461E-2</v>
      </c>
    </row>
    <row r="114" spans="1:8" x14ac:dyDescent="0.25">
      <c r="A114" s="31" t="s">
        <v>67</v>
      </c>
      <c r="B114" s="14" t="s">
        <v>76</v>
      </c>
      <c r="C114" s="31">
        <v>339</v>
      </c>
      <c r="D114" s="24">
        <v>0.75221238938053092</v>
      </c>
      <c r="E114" s="24">
        <v>0.84955752212389379</v>
      </c>
      <c r="F114" s="24">
        <v>7.6696165191740412E-2</v>
      </c>
    </row>
    <row r="115" spans="1:8" x14ac:dyDescent="0.25">
      <c r="A115" s="31" t="s">
        <v>67</v>
      </c>
      <c r="B115" s="14" t="s">
        <v>87</v>
      </c>
      <c r="C115" s="114">
        <v>273</v>
      </c>
      <c r="D115" s="24">
        <v>0.76556776556776551</v>
      </c>
      <c r="E115" s="24">
        <v>0.86080586080586086</v>
      </c>
      <c r="F115" s="24">
        <v>3.2967032967032968E-2</v>
      </c>
    </row>
    <row r="116" spans="1:8" x14ac:dyDescent="0.25">
      <c r="A116" s="31" t="s">
        <v>67</v>
      </c>
      <c r="B116" s="14" t="s">
        <v>88</v>
      </c>
      <c r="C116" s="12">
        <v>261</v>
      </c>
      <c r="D116" s="24">
        <v>0.72413793103448276</v>
      </c>
      <c r="E116" s="24">
        <v>0.83141762452107282</v>
      </c>
      <c r="F116" s="24">
        <v>5.3639846743295021E-2</v>
      </c>
    </row>
    <row r="118" spans="1:8" x14ac:dyDescent="0.25">
      <c r="A118" s="13" t="s">
        <v>37</v>
      </c>
    </row>
    <row r="119" spans="1:8" x14ac:dyDescent="0.25">
      <c r="A119" s="9" t="s">
        <v>11</v>
      </c>
      <c r="B119" s="10" t="s">
        <v>0</v>
      </c>
      <c r="C119" s="10" t="s">
        <v>38</v>
      </c>
      <c r="D119" s="10" t="s">
        <v>39</v>
      </c>
      <c r="E119" s="10" t="s">
        <v>40</v>
      </c>
      <c r="F119" s="10" t="s">
        <v>80</v>
      </c>
      <c r="G119" s="10" t="s">
        <v>99</v>
      </c>
      <c r="H119" s="10" t="s">
        <v>100</v>
      </c>
    </row>
    <row r="120" spans="1:8" x14ac:dyDescent="0.25">
      <c r="A120" s="66" t="s">
        <v>66</v>
      </c>
      <c r="B120" s="66" t="s">
        <v>8</v>
      </c>
      <c r="C120" s="67">
        <v>33</v>
      </c>
      <c r="D120" s="67">
        <v>20</v>
      </c>
      <c r="E120" s="67">
        <v>21</v>
      </c>
      <c r="F120" s="31">
        <v>31</v>
      </c>
      <c r="G120" s="31">
        <v>22</v>
      </c>
      <c r="H120" s="31">
        <v>27</v>
      </c>
    </row>
    <row r="122" spans="1:8" x14ac:dyDescent="0.25">
      <c r="A122" s="13" t="s">
        <v>55</v>
      </c>
    </row>
    <row r="123" spans="1:8" s="61" customFormat="1" ht="45" x14ac:dyDescent="0.25">
      <c r="A123" s="56" t="s">
        <v>11</v>
      </c>
      <c r="B123" s="56" t="s">
        <v>0</v>
      </c>
      <c r="C123" s="56" t="s">
        <v>59</v>
      </c>
      <c r="D123" s="56" t="s">
        <v>65</v>
      </c>
      <c r="E123" s="58" t="s">
        <v>56</v>
      </c>
      <c r="F123" s="58" t="s">
        <v>57</v>
      </c>
      <c r="G123" s="58" t="s">
        <v>58</v>
      </c>
    </row>
    <row r="124" spans="1:8" x14ac:dyDescent="0.25">
      <c r="A124" s="31" t="s">
        <v>66</v>
      </c>
      <c r="B124" s="31" t="s">
        <v>8</v>
      </c>
      <c r="C124" s="31" t="s">
        <v>60</v>
      </c>
      <c r="D124" s="31">
        <v>20</v>
      </c>
      <c r="E124" s="24">
        <v>0.05</v>
      </c>
      <c r="F124" s="24">
        <v>0.4</v>
      </c>
      <c r="G124" s="24">
        <v>0.5</v>
      </c>
    </row>
    <row r="125" spans="1:8" x14ac:dyDescent="0.25">
      <c r="A125" s="11" t="s">
        <v>66</v>
      </c>
      <c r="B125" s="11" t="s">
        <v>8</v>
      </c>
      <c r="C125" s="60" t="s">
        <v>61</v>
      </c>
      <c r="D125" s="12">
        <v>19</v>
      </c>
      <c r="E125" s="24">
        <v>0.15789473684210525</v>
      </c>
      <c r="F125" s="24">
        <v>0.47368421052631576</v>
      </c>
      <c r="G125" s="24">
        <v>0.73684210526315785</v>
      </c>
    </row>
    <row r="126" spans="1:8" x14ac:dyDescent="0.25">
      <c r="A126" s="31" t="s">
        <v>66</v>
      </c>
      <c r="B126" s="31" t="s">
        <v>8</v>
      </c>
      <c r="C126" s="31" t="s">
        <v>62</v>
      </c>
      <c r="D126" s="31">
        <v>26</v>
      </c>
      <c r="E126" s="24">
        <v>0.11538461538461539</v>
      </c>
      <c r="F126" s="24">
        <v>0.23076923076923078</v>
      </c>
      <c r="G126" s="24"/>
    </row>
    <row r="127" spans="1:8" x14ac:dyDescent="0.25">
      <c r="A127" s="31" t="s">
        <v>66</v>
      </c>
      <c r="B127" s="31" t="s">
        <v>8</v>
      </c>
      <c r="C127" s="78" t="s">
        <v>81</v>
      </c>
      <c r="D127" s="31">
        <v>29</v>
      </c>
      <c r="E127" s="24">
        <v>0.10344827586206896</v>
      </c>
      <c r="F127" s="24">
        <v>0.17241379310344829</v>
      </c>
      <c r="G127" s="24">
        <v>0.2413793103448276</v>
      </c>
    </row>
    <row r="128" spans="1:8" x14ac:dyDescent="0.25">
      <c r="A128" s="31" t="s">
        <v>66</v>
      </c>
      <c r="B128" s="31" t="s">
        <v>8</v>
      </c>
      <c r="C128" s="78" t="s">
        <v>101</v>
      </c>
      <c r="D128" s="8">
        <v>12</v>
      </c>
      <c r="E128" s="24">
        <v>0.16666666666666666</v>
      </c>
      <c r="F128" s="24">
        <v>0.58333333333333337</v>
      </c>
      <c r="G128" s="24"/>
    </row>
    <row r="129" spans="1:7" x14ac:dyDescent="0.25">
      <c r="A129" s="31" t="s">
        <v>66</v>
      </c>
      <c r="B129" s="31" t="s">
        <v>8</v>
      </c>
      <c r="C129" s="78" t="s">
        <v>103</v>
      </c>
      <c r="D129" s="31">
        <v>10</v>
      </c>
      <c r="E129" s="24">
        <v>0.2</v>
      </c>
      <c r="F129" s="24">
        <v>0.5</v>
      </c>
      <c r="G129" s="24"/>
    </row>
    <row r="131" spans="1:7" x14ac:dyDescent="0.25">
      <c r="A131" s="119" t="s">
        <v>70</v>
      </c>
      <c r="B131" s="119"/>
      <c r="C131" s="119"/>
      <c r="D131" s="119"/>
      <c r="E131" s="119"/>
      <c r="F131" s="119"/>
      <c r="G131" s="119"/>
    </row>
    <row r="132" spans="1:7" x14ac:dyDescent="0.25">
      <c r="A132" s="13" t="s">
        <v>71</v>
      </c>
    </row>
    <row r="133" spans="1:7" x14ac:dyDescent="0.25">
      <c r="A133" s="13" t="s">
        <v>72</v>
      </c>
    </row>
    <row r="134" spans="1:7" x14ac:dyDescent="0.25">
      <c r="A134" s="13" t="s">
        <v>73</v>
      </c>
    </row>
    <row r="135" spans="1:7" x14ac:dyDescent="0.25">
      <c r="A135" s="13" t="s">
        <v>74</v>
      </c>
    </row>
  </sheetData>
  <mergeCells count="3">
    <mergeCell ref="A59:D59"/>
    <mergeCell ref="A73:C73"/>
    <mergeCell ref="A131:G131"/>
  </mergeCells>
  <pageMargins left="0.7" right="0.7" top="0.75" bottom="0.75" header="0.3" footer="0.3"/>
  <pageSetup scale="74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35"/>
  <sheetViews>
    <sheetView topLeftCell="A106" workbookViewId="0">
      <selection activeCell="H121" sqref="H121"/>
    </sheetView>
  </sheetViews>
  <sheetFormatPr defaultRowHeight="15" x14ac:dyDescent="0.25"/>
  <cols>
    <col min="1" max="1" width="33" customWidth="1"/>
    <col min="2" max="3" width="13.140625" customWidth="1"/>
    <col min="4" max="4" width="10.7109375" bestFit="1" customWidth="1"/>
    <col min="5" max="5" width="11.7109375" customWidth="1"/>
    <col min="6" max="6" width="10.42578125" customWidth="1"/>
    <col min="7" max="7" width="11.7109375" customWidth="1"/>
    <col min="8" max="8" width="14.28515625" customWidth="1"/>
  </cols>
  <sheetData>
    <row r="1" spans="1:9" s="13" customFormat="1" x14ac:dyDescent="0.25">
      <c r="A1" s="13" t="s">
        <v>75</v>
      </c>
      <c r="B1" s="21" t="s">
        <v>84</v>
      </c>
    </row>
    <row r="2" spans="1:9" s="13" customFormat="1" x14ac:dyDescent="0.25">
      <c r="B2" s="21"/>
    </row>
    <row r="3" spans="1:9" s="13" customFormat="1" x14ac:dyDescent="0.25">
      <c r="A3" s="13" t="s">
        <v>47</v>
      </c>
      <c r="B3" s="21"/>
    </row>
    <row r="4" spans="1:9" s="13" customFormat="1" x14ac:dyDescent="0.25">
      <c r="A4" s="36" t="s">
        <v>11</v>
      </c>
      <c r="B4" s="37" t="s">
        <v>0</v>
      </c>
      <c r="C4" s="37" t="s">
        <v>12</v>
      </c>
      <c r="D4" s="37" t="s">
        <v>41</v>
      </c>
      <c r="E4" s="37" t="s">
        <v>42</v>
      </c>
      <c r="F4" s="37" t="s">
        <v>43</v>
      </c>
      <c r="G4" s="37" t="s">
        <v>44</v>
      </c>
      <c r="H4" s="37" t="s">
        <v>45</v>
      </c>
      <c r="I4" s="37" t="s">
        <v>13</v>
      </c>
    </row>
    <row r="5" spans="1:9" s="13" customFormat="1" x14ac:dyDescent="0.25">
      <c r="A5" s="38" t="s">
        <v>68</v>
      </c>
      <c r="B5" s="38" t="s">
        <v>8</v>
      </c>
      <c r="C5" s="38" t="s">
        <v>1</v>
      </c>
      <c r="D5" s="39">
        <v>234</v>
      </c>
      <c r="E5" s="39">
        <v>37</v>
      </c>
      <c r="F5" s="39">
        <v>131</v>
      </c>
      <c r="G5" s="39">
        <v>40</v>
      </c>
      <c r="H5" s="39">
        <v>33</v>
      </c>
      <c r="I5" s="39">
        <v>475</v>
      </c>
    </row>
    <row r="6" spans="1:9" s="13" customFormat="1" x14ac:dyDescent="0.25">
      <c r="A6" s="38" t="s">
        <v>68</v>
      </c>
      <c r="B6" s="38" t="s">
        <v>8</v>
      </c>
      <c r="C6" s="38" t="s">
        <v>2</v>
      </c>
      <c r="D6" s="39">
        <v>212</v>
      </c>
      <c r="E6" s="39">
        <v>31</v>
      </c>
      <c r="F6" s="39">
        <v>138</v>
      </c>
      <c r="G6" s="39">
        <v>21</v>
      </c>
      <c r="H6" s="39">
        <v>37</v>
      </c>
      <c r="I6" s="39">
        <v>439</v>
      </c>
    </row>
    <row r="7" spans="1:9" s="13" customFormat="1" x14ac:dyDescent="0.25">
      <c r="A7" s="38" t="s">
        <v>68</v>
      </c>
      <c r="B7" s="38" t="s">
        <v>8</v>
      </c>
      <c r="C7" s="38" t="s">
        <v>3</v>
      </c>
      <c r="D7" s="39">
        <v>163</v>
      </c>
      <c r="E7" s="39">
        <v>37</v>
      </c>
      <c r="F7" s="39">
        <v>118</v>
      </c>
      <c r="G7" s="39">
        <v>9</v>
      </c>
      <c r="H7" s="39">
        <v>30</v>
      </c>
      <c r="I7" s="39">
        <v>357</v>
      </c>
    </row>
    <row r="8" spans="1:9" s="13" customFormat="1" x14ac:dyDescent="0.25">
      <c r="A8" s="38" t="s">
        <v>68</v>
      </c>
      <c r="B8" s="38" t="s">
        <v>8</v>
      </c>
      <c r="C8" s="38" t="s">
        <v>85</v>
      </c>
      <c r="D8" s="115">
        <v>111</v>
      </c>
      <c r="E8" s="115">
        <v>41</v>
      </c>
      <c r="F8" s="115">
        <v>114</v>
      </c>
      <c r="G8" s="115">
        <v>9</v>
      </c>
      <c r="H8" s="115">
        <v>32</v>
      </c>
      <c r="I8" s="115">
        <v>307</v>
      </c>
    </row>
    <row r="9" spans="1:9" s="13" customFormat="1" x14ac:dyDescent="0.25">
      <c r="A9" s="38" t="s">
        <v>68</v>
      </c>
      <c r="B9" s="38" t="s">
        <v>8</v>
      </c>
      <c r="C9" s="38" t="s">
        <v>86</v>
      </c>
      <c r="D9" s="110">
        <v>72</v>
      </c>
      <c r="E9" s="110">
        <v>33</v>
      </c>
      <c r="F9" s="110">
        <v>90</v>
      </c>
      <c r="G9" s="110">
        <v>8</v>
      </c>
      <c r="H9" s="110">
        <v>32</v>
      </c>
      <c r="I9" s="110">
        <v>235</v>
      </c>
    </row>
    <row r="10" spans="1:9" s="13" customFormat="1" x14ac:dyDescent="0.25">
      <c r="A10" s="38" t="s">
        <v>68</v>
      </c>
      <c r="B10" s="38" t="s">
        <v>8</v>
      </c>
      <c r="C10" s="38" t="s">
        <v>4</v>
      </c>
      <c r="D10" s="39">
        <v>181</v>
      </c>
      <c r="E10" s="39">
        <v>44</v>
      </c>
      <c r="F10" s="39">
        <v>116</v>
      </c>
      <c r="G10" s="39">
        <v>14</v>
      </c>
      <c r="H10" s="39">
        <v>30</v>
      </c>
      <c r="I10" s="39">
        <v>385</v>
      </c>
    </row>
    <row r="11" spans="1:9" s="13" customFormat="1" x14ac:dyDescent="0.25">
      <c r="A11" s="38" t="s">
        <v>68</v>
      </c>
      <c r="B11" s="38" t="s">
        <v>8</v>
      </c>
      <c r="C11" s="38" t="s">
        <v>5</v>
      </c>
      <c r="D11" s="39">
        <v>227</v>
      </c>
      <c r="E11" s="39">
        <v>36</v>
      </c>
      <c r="F11" s="39">
        <v>129</v>
      </c>
      <c r="G11" s="39">
        <v>26</v>
      </c>
      <c r="H11" s="39">
        <v>33</v>
      </c>
      <c r="I11" s="39">
        <v>451</v>
      </c>
    </row>
    <row r="12" spans="1:9" s="13" customFormat="1" x14ac:dyDescent="0.25">
      <c r="A12" s="38" t="s">
        <v>68</v>
      </c>
      <c r="B12" s="38" t="s">
        <v>8</v>
      </c>
      <c r="C12" s="38" t="s">
        <v>6</v>
      </c>
      <c r="D12" s="39">
        <v>196</v>
      </c>
      <c r="E12" s="39">
        <v>36</v>
      </c>
      <c r="F12" s="39">
        <v>130</v>
      </c>
      <c r="G12" s="39">
        <v>8</v>
      </c>
      <c r="H12" s="39">
        <v>34</v>
      </c>
      <c r="I12" s="39">
        <v>404</v>
      </c>
    </row>
    <row r="13" spans="1:9" s="13" customFormat="1" x14ac:dyDescent="0.25">
      <c r="A13" s="38" t="s">
        <v>68</v>
      </c>
      <c r="B13" s="38" t="s">
        <v>8</v>
      </c>
      <c r="C13" s="14" t="s">
        <v>76</v>
      </c>
      <c r="D13" s="45">
        <v>141</v>
      </c>
      <c r="E13" s="45">
        <v>29</v>
      </c>
      <c r="F13" s="45">
        <v>110</v>
      </c>
      <c r="G13" s="45">
        <v>6</v>
      </c>
      <c r="H13" s="45">
        <v>29</v>
      </c>
      <c r="I13" s="45">
        <v>315</v>
      </c>
    </row>
    <row r="14" spans="1:9" s="13" customFormat="1" x14ac:dyDescent="0.25">
      <c r="A14" s="38" t="s">
        <v>68</v>
      </c>
      <c r="B14" s="38" t="s">
        <v>8</v>
      </c>
      <c r="C14" s="14" t="s">
        <v>87</v>
      </c>
      <c r="D14" s="45">
        <v>72</v>
      </c>
      <c r="E14" s="45">
        <v>33</v>
      </c>
      <c r="F14" s="45">
        <v>95</v>
      </c>
      <c r="G14" s="45">
        <v>7</v>
      </c>
      <c r="H14" s="45">
        <v>32</v>
      </c>
      <c r="I14" s="45">
        <f>SUM(D14:H14)</f>
        <v>239</v>
      </c>
    </row>
    <row r="15" spans="1:9" s="13" customFormat="1" x14ac:dyDescent="0.25">
      <c r="A15" s="38" t="s">
        <v>68</v>
      </c>
      <c r="B15" s="38" t="s">
        <v>8</v>
      </c>
      <c r="C15" s="14" t="s">
        <v>88</v>
      </c>
      <c r="D15" s="112">
        <v>75</v>
      </c>
      <c r="E15" s="112">
        <v>28</v>
      </c>
      <c r="F15" s="112">
        <v>85</v>
      </c>
      <c r="G15" s="112">
        <v>3</v>
      </c>
      <c r="H15" s="112">
        <v>26</v>
      </c>
      <c r="I15" s="112">
        <v>217</v>
      </c>
    </row>
    <row r="16" spans="1:9" s="13" customFormat="1" x14ac:dyDescent="0.25">
      <c r="A16" s="41"/>
      <c r="B16" s="41"/>
      <c r="C16" s="41"/>
      <c r="D16" s="42"/>
      <c r="E16" s="35"/>
      <c r="F16" s="35"/>
      <c r="G16" s="35"/>
      <c r="H16" s="35"/>
      <c r="I16" s="35"/>
    </row>
    <row r="17" spans="1:9" s="13" customFormat="1" x14ac:dyDescent="0.25">
      <c r="A17" s="47" t="s">
        <v>48</v>
      </c>
      <c r="B17" s="41"/>
      <c r="C17" s="41"/>
      <c r="D17" s="42"/>
      <c r="E17" s="35"/>
      <c r="F17" s="35"/>
      <c r="G17" s="35"/>
      <c r="H17" s="35"/>
      <c r="I17" s="35"/>
    </row>
    <row r="18" spans="1:9" s="13" customFormat="1" x14ac:dyDescent="0.25">
      <c r="A18" s="43" t="s">
        <v>11</v>
      </c>
      <c r="B18" s="44" t="s">
        <v>0</v>
      </c>
      <c r="C18" s="44" t="s">
        <v>12</v>
      </c>
      <c r="D18" s="44" t="s">
        <v>41</v>
      </c>
      <c r="E18" s="44" t="s">
        <v>42</v>
      </c>
      <c r="F18" s="44" t="s">
        <v>43</v>
      </c>
      <c r="G18" s="44" t="s">
        <v>44</v>
      </c>
      <c r="H18" s="44" t="s">
        <v>45</v>
      </c>
      <c r="I18" s="44" t="s">
        <v>46</v>
      </c>
    </row>
    <row r="19" spans="1:9" s="13" customFormat="1" x14ac:dyDescent="0.25">
      <c r="A19" s="14" t="s">
        <v>68</v>
      </c>
      <c r="B19" s="14" t="s">
        <v>8</v>
      </c>
      <c r="C19" s="38" t="s">
        <v>1</v>
      </c>
      <c r="D19" s="45">
        <v>3054</v>
      </c>
      <c r="E19" s="45">
        <v>389</v>
      </c>
      <c r="F19" s="45">
        <v>1621</v>
      </c>
      <c r="G19" s="45">
        <v>490</v>
      </c>
      <c r="H19" s="45">
        <v>450</v>
      </c>
      <c r="I19" s="45">
        <v>6004</v>
      </c>
    </row>
    <row r="20" spans="1:9" s="13" customFormat="1" x14ac:dyDescent="0.25">
      <c r="A20" s="14" t="s">
        <v>68</v>
      </c>
      <c r="B20" s="14" t="s">
        <v>8</v>
      </c>
      <c r="C20" s="38" t="s">
        <v>2</v>
      </c>
      <c r="D20" s="45">
        <v>2740</v>
      </c>
      <c r="E20" s="45">
        <v>267</v>
      </c>
      <c r="F20" s="45">
        <v>1650</v>
      </c>
      <c r="G20" s="45">
        <v>248</v>
      </c>
      <c r="H20" s="45">
        <v>363</v>
      </c>
      <c r="I20" s="45">
        <v>5268</v>
      </c>
    </row>
    <row r="21" spans="1:9" s="13" customFormat="1" x14ac:dyDescent="0.25">
      <c r="A21" s="14" t="s">
        <v>68</v>
      </c>
      <c r="B21" s="14" t="s">
        <v>8</v>
      </c>
      <c r="C21" s="38" t="s">
        <v>3</v>
      </c>
      <c r="D21" s="45">
        <v>2019</v>
      </c>
      <c r="E21" s="45">
        <v>361</v>
      </c>
      <c r="F21" s="45">
        <v>1456</v>
      </c>
      <c r="G21" s="45">
        <v>106</v>
      </c>
      <c r="H21" s="45">
        <v>357</v>
      </c>
      <c r="I21" s="45">
        <v>4299</v>
      </c>
    </row>
    <row r="22" spans="1:9" s="13" customFormat="1" x14ac:dyDescent="0.25">
      <c r="A22" s="14" t="s">
        <v>68</v>
      </c>
      <c r="B22" s="14" t="s">
        <v>8</v>
      </c>
      <c r="C22" s="38" t="s">
        <v>85</v>
      </c>
      <c r="D22" s="39">
        <v>1371</v>
      </c>
      <c r="E22" s="39">
        <v>411</v>
      </c>
      <c r="F22" s="39">
        <v>1418</v>
      </c>
      <c r="G22" s="39">
        <v>107</v>
      </c>
      <c r="H22" s="39">
        <v>276</v>
      </c>
      <c r="I22" s="39">
        <v>3583</v>
      </c>
    </row>
    <row r="23" spans="1:9" s="13" customFormat="1" x14ac:dyDescent="0.25">
      <c r="A23" s="14" t="s">
        <v>68</v>
      </c>
      <c r="B23" s="14" t="s">
        <v>8</v>
      </c>
      <c r="C23" s="38" t="s">
        <v>86</v>
      </c>
      <c r="D23" s="110">
        <v>842</v>
      </c>
      <c r="E23" s="110">
        <v>328</v>
      </c>
      <c r="F23" s="110">
        <v>1141</v>
      </c>
      <c r="G23" s="110">
        <v>87</v>
      </c>
      <c r="H23" s="110">
        <v>380</v>
      </c>
      <c r="I23" s="110">
        <v>2778</v>
      </c>
    </row>
    <row r="24" spans="1:9" s="13" customFormat="1" x14ac:dyDescent="0.25">
      <c r="A24" s="14" t="s">
        <v>68</v>
      </c>
      <c r="B24" s="14" t="s">
        <v>8</v>
      </c>
      <c r="C24" s="38" t="s">
        <v>4</v>
      </c>
      <c r="D24" s="45">
        <v>2400</v>
      </c>
      <c r="E24" s="45">
        <v>476</v>
      </c>
      <c r="F24" s="45">
        <v>1406</v>
      </c>
      <c r="G24" s="45">
        <v>161</v>
      </c>
      <c r="H24" s="45">
        <v>357</v>
      </c>
      <c r="I24" s="45">
        <v>4800</v>
      </c>
    </row>
    <row r="25" spans="1:9" s="13" customFormat="1" x14ac:dyDescent="0.25">
      <c r="A25" s="14" t="s">
        <v>68</v>
      </c>
      <c r="B25" s="14" t="s">
        <v>8</v>
      </c>
      <c r="C25" s="38" t="s">
        <v>5</v>
      </c>
      <c r="D25" s="45">
        <v>2770</v>
      </c>
      <c r="E25" s="45">
        <v>336</v>
      </c>
      <c r="F25" s="45">
        <v>1566</v>
      </c>
      <c r="G25" s="45">
        <v>309</v>
      </c>
      <c r="H25" s="45">
        <v>398</v>
      </c>
      <c r="I25" s="45">
        <v>5379</v>
      </c>
    </row>
    <row r="26" spans="1:9" s="13" customFormat="1" x14ac:dyDescent="0.25">
      <c r="A26" s="14" t="s">
        <v>68</v>
      </c>
      <c r="B26" s="14" t="s">
        <v>8</v>
      </c>
      <c r="C26" s="38" t="s">
        <v>6</v>
      </c>
      <c r="D26" s="45">
        <v>2448</v>
      </c>
      <c r="E26" s="45">
        <v>269</v>
      </c>
      <c r="F26" s="45">
        <v>1555</v>
      </c>
      <c r="G26" s="45">
        <v>78</v>
      </c>
      <c r="H26" s="45">
        <v>397</v>
      </c>
      <c r="I26" s="45">
        <v>4747</v>
      </c>
    </row>
    <row r="27" spans="1:9" s="13" customFormat="1" x14ac:dyDescent="0.25">
      <c r="A27" s="14" t="s">
        <v>68</v>
      </c>
      <c r="B27" s="14" t="s">
        <v>8</v>
      </c>
      <c r="C27" s="14" t="s">
        <v>76</v>
      </c>
      <c r="D27" s="39">
        <v>1671</v>
      </c>
      <c r="E27" s="39">
        <v>276</v>
      </c>
      <c r="F27" s="39">
        <v>1296</v>
      </c>
      <c r="G27" s="39">
        <v>65</v>
      </c>
      <c r="H27" s="39">
        <v>325</v>
      </c>
      <c r="I27" s="39">
        <v>3633</v>
      </c>
    </row>
    <row r="28" spans="1:9" s="13" customFormat="1" x14ac:dyDescent="0.25">
      <c r="A28" s="14" t="s">
        <v>68</v>
      </c>
      <c r="B28" s="14" t="s">
        <v>8</v>
      </c>
      <c r="C28" s="14" t="s">
        <v>87</v>
      </c>
      <c r="D28" s="108">
        <v>1201</v>
      </c>
      <c r="E28" s="108">
        <v>406</v>
      </c>
      <c r="F28" s="108">
        <v>1316</v>
      </c>
      <c r="G28" s="108">
        <v>91</v>
      </c>
      <c r="H28" s="108">
        <v>340</v>
      </c>
      <c r="I28" s="108">
        <v>3354</v>
      </c>
    </row>
    <row r="29" spans="1:9" s="13" customFormat="1" x14ac:dyDescent="0.25">
      <c r="A29" s="14" t="s">
        <v>68</v>
      </c>
      <c r="B29" s="14" t="s">
        <v>8</v>
      </c>
      <c r="C29" s="14" t="s">
        <v>88</v>
      </c>
      <c r="D29" s="112">
        <v>932</v>
      </c>
      <c r="E29" s="112">
        <v>280</v>
      </c>
      <c r="F29" s="112">
        <v>1052</v>
      </c>
      <c r="G29" s="112">
        <v>35</v>
      </c>
      <c r="H29" s="112">
        <v>258</v>
      </c>
      <c r="I29" s="112">
        <v>2557</v>
      </c>
    </row>
    <row r="30" spans="1:9" s="13" customFormat="1" x14ac:dyDescent="0.25">
      <c r="A30" s="41"/>
      <c r="B30" s="41"/>
      <c r="C30" s="41"/>
      <c r="D30" s="42"/>
      <c r="E30" s="35"/>
      <c r="F30" s="35"/>
      <c r="G30" s="35"/>
      <c r="H30" s="35"/>
      <c r="I30" s="35"/>
    </row>
    <row r="31" spans="1:9" s="13" customFormat="1" x14ac:dyDescent="0.25">
      <c r="A31" s="47" t="s">
        <v>49</v>
      </c>
      <c r="B31" s="41"/>
      <c r="C31" s="41"/>
      <c r="D31" s="42"/>
      <c r="E31" s="35"/>
      <c r="F31" s="35"/>
      <c r="G31" s="35"/>
      <c r="H31" s="35"/>
      <c r="I31" s="35"/>
    </row>
    <row r="32" spans="1:9" s="13" customFormat="1" x14ac:dyDescent="0.25">
      <c r="A32" s="4" t="s">
        <v>10</v>
      </c>
      <c r="B32" s="5" t="s">
        <v>12</v>
      </c>
      <c r="C32" s="5" t="s">
        <v>41</v>
      </c>
      <c r="D32" s="5" t="s">
        <v>42</v>
      </c>
      <c r="E32" s="5" t="s">
        <v>43</v>
      </c>
      <c r="F32" s="5" t="s">
        <v>44</v>
      </c>
      <c r="G32" s="5" t="s">
        <v>45</v>
      </c>
      <c r="H32" s="5" t="s">
        <v>46</v>
      </c>
      <c r="I32" s="35"/>
    </row>
    <row r="33" spans="1:9" s="13" customFormat="1" x14ac:dyDescent="0.25">
      <c r="A33" s="6" t="s">
        <v>69</v>
      </c>
      <c r="B33" s="38" t="s">
        <v>1</v>
      </c>
      <c r="C33" s="8">
        <v>429</v>
      </c>
      <c r="D33" s="8">
        <v>105</v>
      </c>
      <c r="E33" s="8">
        <v>636</v>
      </c>
      <c r="F33" s="8">
        <v>9</v>
      </c>
      <c r="G33" s="8">
        <v>177</v>
      </c>
      <c r="H33" s="8">
        <v>1356</v>
      </c>
      <c r="I33" s="35"/>
    </row>
    <row r="34" spans="1:9" s="13" customFormat="1" x14ac:dyDescent="0.25">
      <c r="A34" s="6" t="s">
        <v>69</v>
      </c>
      <c r="B34" s="38" t="s">
        <v>2</v>
      </c>
      <c r="C34" s="8">
        <v>492</v>
      </c>
      <c r="D34" s="8">
        <v>78</v>
      </c>
      <c r="E34" s="8">
        <v>762</v>
      </c>
      <c r="F34" s="8">
        <v>27</v>
      </c>
      <c r="G34" s="8">
        <v>66</v>
      </c>
      <c r="H34" s="8">
        <v>1425</v>
      </c>
      <c r="I34" s="35"/>
    </row>
    <row r="35" spans="1:9" s="13" customFormat="1" x14ac:dyDescent="0.25">
      <c r="A35" s="6" t="s">
        <v>69</v>
      </c>
      <c r="B35" s="38" t="s">
        <v>3</v>
      </c>
      <c r="C35" s="8">
        <v>414</v>
      </c>
      <c r="D35" s="8">
        <v>114</v>
      </c>
      <c r="E35" s="8">
        <v>648</v>
      </c>
      <c r="F35" s="8">
        <v>9</v>
      </c>
      <c r="G35" s="8">
        <v>72</v>
      </c>
      <c r="H35" s="8">
        <v>1257</v>
      </c>
      <c r="I35" s="35"/>
    </row>
    <row r="36" spans="1:9" s="13" customFormat="1" x14ac:dyDescent="0.25">
      <c r="A36" s="6" t="s">
        <v>69</v>
      </c>
      <c r="B36" s="38" t="s">
        <v>85</v>
      </c>
      <c r="C36" s="45">
        <v>318</v>
      </c>
      <c r="D36" s="45">
        <v>189</v>
      </c>
      <c r="E36" s="45">
        <v>555</v>
      </c>
      <c r="F36" s="46"/>
      <c r="G36" s="45">
        <v>72</v>
      </c>
      <c r="H36" s="45">
        <v>1134</v>
      </c>
      <c r="I36" s="35"/>
    </row>
    <row r="37" spans="1:9" s="13" customFormat="1" x14ac:dyDescent="0.25">
      <c r="A37" s="6" t="s">
        <v>69</v>
      </c>
      <c r="B37" s="38" t="s">
        <v>86</v>
      </c>
      <c r="C37" s="39">
        <v>213</v>
      </c>
      <c r="D37" s="39"/>
      <c r="E37" s="39">
        <v>624</v>
      </c>
      <c r="F37" s="39">
        <v>6</v>
      </c>
      <c r="G37" s="39">
        <v>114</v>
      </c>
      <c r="H37" s="31">
        <f t="shared" ref="H37" si="0">SUM(C37:G37)</f>
        <v>957</v>
      </c>
      <c r="I37" s="35"/>
    </row>
    <row r="38" spans="1:9" s="13" customFormat="1" x14ac:dyDescent="0.25">
      <c r="A38" s="6" t="s">
        <v>69</v>
      </c>
      <c r="B38" s="38" t="s">
        <v>4</v>
      </c>
      <c r="C38" s="8">
        <v>423</v>
      </c>
      <c r="D38" s="8">
        <v>126</v>
      </c>
      <c r="E38" s="8">
        <v>495</v>
      </c>
      <c r="F38" s="50"/>
      <c r="G38" s="8">
        <v>123</v>
      </c>
      <c r="H38" s="8">
        <v>1167</v>
      </c>
      <c r="I38" s="35"/>
    </row>
    <row r="39" spans="1:9" s="13" customFormat="1" x14ac:dyDescent="0.25">
      <c r="A39" s="6" t="s">
        <v>69</v>
      </c>
      <c r="B39" s="38" t="s">
        <v>5</v>
      </c>
      <c r="C39" s="8">
        <v>549</v>
      </c>
      <c r="D39" s="8">
        <v>72</v>
      </c>
      <c r="E39" s="8">
        <v>735</v>
      </c>
      <c r="F39" s="8">
        <v>30</v>
      </c>
      <c r="G39" s="8">
        <v>144</v>
      </c>
      <c r="H39" s="8">
        <v>1530</v>
      </c>
      <c r="I39" s="35"/>
    </row>
    <row r="40" spans="1:9" s="13" customFormat="1" x14ac:dyDescent="0.25">
      <c r="A40" s="6" t="s">
        <v>69</v>
      </c>
      <c r="B40" s="38" t="s">
        <v>6</v>
      </c>
      <c r="C40" s="8">
        <v>534</v>
      </c>
      <c r="D40" s="8">
        <v>93</v>
      </c>
      <c r="E40" s="8">
        <v>783</v>
      </c>
      <c r="F40" s="8">
        <v>42</v>
      </c>
      <c r="G40" s="8">
        <v>189</v>
      </c>
      <c r="H40" s="8">
        <v>1641</v>
      </c>
      <c r="I40" s="35"/>
    </row>
    <row r="41" spans="1:9" s="13" customFormat="1" x14ac:dyDescent="0.25">
      <c r="A41" s="6" t="s">
        <v>69</v>
      </c>
      <c r="B41" s="14" t="s">
        <v>76</v>
      </c>
      <c r="C41" s="8">
        <v>444</v>
      </c>
      <c r="D41" s="8">
        <v>105</v>
      </c>
      <c r="E41" s="8">
        <v>546</v>
      </c>
      <c r="F41" s="50"/>
      <c r="G41" s="8">
        <v>78</v>
      </c>
      <c r="H41" s="8">
        <v>1173</v>
      </c>
      <c r="I41" s="35"/>
    </row>
    <row r="42" spans="1:9" s="13" customFormat="1" x14ac:dyDescent="0.25">
      <c r="A42" s="6" t="s">
        <v>69</v>
      </c>
      <c r="B42" s="14" t="s">
        <v>87</v>
      </c>
      <c r="C42" s="45">
        <v>300</v>
      </c>
      <c r="D42" s="45">
        <v>237</v>
      </c>
      <c r="E42" s="45">
        <v>618</v>
      </c>
      <c r="F42" s="46"/>
      <c r="G42" s="45">
        <v>93</v>
      </c>
      <c r="H42" s="31">
        <f t="shared" ref="H42" si="1">SUM(C42:G42)</f>
        <v>1248</v>
      </c>
      <c r="I42" s="35"/>
    </row>
    <row r="43" spans="1:9" s="13" customFormat="1" x14ac:dyDescent="0.25">
      <c r="A43" s="6" t="s">
        <v>69</v>
      </c>
      <c r="B43" s="14" t="s">
        <v>88</v>
      </c>
      <c r="C43" s="8">
        <v>932</v>
      </c>
      <c r="D43" s="8">
        <v>280</v>
      </c>
      <c r="E43" s="8">
        <v>1039</v>
      </c>
      <c r="F43" s="8">
        <v>48</v>
      </c>
      <c r="G43" s="8">
        <v>243</v>
      </c>
      <c r="H43" s="8">
        <v>2542</v>
      </c>
      <c r="I43" s="35"/>
    </row>
    <row r="44" spans="1:9" s="13" customFormat="1" x14ac:dyDescent="0.25">
      <c r="A44" s="41"/>
      <c r="B44" s="41"/>
      <c r="C44" s="41"/>
      <c r="D44" s="42"/>
      <c r="E44" s="35"/>
      <c r="F44" s="35"/>
      <c r="G44" s="35"/>
      <c r="H44" s="35"/>
      <c r="I44" s="35"/>
    </row>
    <row r="45" spans="1:9" x14ac:dyDescent="0.25">
      <c r="A45" s="13" t="s">
        <v>17</v>
      </c>
    </row>
    <row r="46" spans="1:9" x14ac:dyDescent="0.25">
      <c r="A46" s="17" t="s">
        <v>11</v>
      </c>
      <c r="B46" s="18" t="s">
        <v>0</v>
      </c>
      <c r="C46" s="18" t="s">
        <v>12</v>
      </c>
      <c r="D46" s="19" t="s">
        <v>14</v>
      </c>
      <c r="E46" s="19" t="s">
        <v>15</v>
      </c>
      <c r="F46" s="19" t="s">
        <v>16</v>
      </c>
      <c r="G46" s="20" t="s">
        <v>18</v>
      </c>
    </row>
    <row r="47" spans="1:9" x14ac:dyDescent="0.25">
      <c r="A47" s="14" t="s">
        <v>68</v>
      </c>
      <c r="B47" s="14" t="s">
        <v>8</v>
      </c>
      <c r="C47" s="38" t="s">
        <v>1</v>
      </c>
      <c r="D47" s="15">
        <v>12.64</v>
      </c>
      <c r="E47" s="15">
        <v>11.536842105263158</v>
      </c>
      <c r="F47" s="15">
        <v>9.9768421052631577</v>
      </c>
      <c r="G47" s="16">
        <v>2.3911368421052628</v>
      </c>
    </row>
    <row r="48" spans="1:9" x14ac:dyDescent="0.25">
      <c r="A48" s="14" t="s">
        <v>68</v>
      </c>
      <c r="B48" s="14" t="s">
        <v>8</v>
      </c>
      <c r="C48" s="38" t="s">
        <v>2</v>
      </c>
      <c r="D48" s="15">
        <v>12</v>
      </c>
      <c r="E48" s="15">
        <v>10.792710706150341</v>
      </c>
      <c r="F48" s="15">
        <v>9.1503416856492024</v>
      </c>
      <c r="G48" s="16">
        <v>2.2503644646924839</v>
      </c>
    </row>
    <row r="49" spans="1:7" x14ac:dyDescent="0.25">
      <c r="A49" s="14" t="s">
        <v>68</v>
      </c>
      <c r="B49" s="14" t="s">
        <v>8</v>
      </c>
      <c r="C49" s="38" t="s">
        <v>3</v>
      </c>
      <c r="D49" s="15">
        <v>12.042016806722689</v>
      </c>
      <c r="E49" s="15">
        <v>10.764705882352942</v>
      </c>
      <c r="F49" s="15">
        <v>9.4649859943977592</v>
      </c>
      <c r="G49" s="16">
        <v>2.2746218487394949</v>
      </c>
    </row>
    <row r="50" spans="1:7" x14ac:dyDescent="0.25">
      <c r="A50" s="14" t="s">
        <v>68</v>
      </c>
      <c r="B50" s="14" t="s">
        <v>8</v>
      </c>
      <c r="C50" s="38" t="s">
        <v>85</v>
      </c>
      <c r="D50" s="106">
        <v>11.709150326797385</v>
      </c>
      <c r="E50" s="106">
        <v>3279</v>
      </c>
      <c r="F50" s="106">
        <v>9.7222222222222214</v>
      </c>
      <c r="G50" s="107">
        <v>2.4233006535947696</v>
      </c>
    </row>
    <row r="51" spans="1:7" x14ac:dyDescent="0.25">
      <c r="A51" s="14" t="s">
        <v>68</v>
      </c>
      <c r="B51" s="14" t="s">
        <v>8</v>
      </c>
      <c r="C51" s="38" t="s">
        <v>86</v>
      </c>
      <c r="D51" s="104">
        <v>11.870292887029288</v>
      </c>
      <c r="E51" s="104">
        <v>11.05020920502092</v>
      </c>
      <c r="F51" s="104">
        <v>9.6401673640167367</v>
      </c>
      <c r="G51" s="105">
        <v>2.3320083682008375</v>
      </c>
    </row>
    <row r="52" spans="1:7" x14ac:dyDescent="0.25">
      <c r="A52" s="14" t="s">
        <v>68</v>
      </c>
      <c r="B52" s="14" t="s">
        <v>8</v>
      </c>
      <c r="C52" s="38" t="s">
        <v>4</v>
      </c>
      <c r="D52" s="15">
        <v>12.467532467532468</v>
      </c>
      <c r="E52" s="15">
        <v>11.101298701298701</v>
      </c>
      <c r="F52" s="15">
        <v>9.3454545454545457</v>
      </c>
      <c r="G52" s="16">
        <v>2.3780779220779218</v>
      </c>
    </row>
    <row r="53" spans="1:7" x14ac:dyDescent="0.25">
      <c r="A53" s="14" t="s">
        <v>68</v>
      </c>
      <c r="B53" s="14" t="s">
        <v>8</v>
      </c>
      <c r="C53" s="38" t="s">
        <v>5</v>
      </c>
      <c r="D53" s="15">
        <v>11.926829268292684</v>
      </c>
      <c r="E53" s="15">
        <v>10.634146341463415</v>
      </c>
      <c r="F53" s="15">
        <v>8.9046563192904653</v>
      </c>
      <c r="G53" s="16">
        <v>2.1898004434589802</v>
      </c>
    </row>
    <row r="54" spans="1:7" x14ac:dyDescent="0.25">
      <c r="A54" s="14" t="s">
        <v>68</v>
      </c>
      <c r="B54" s="14" t="s">
        <v>8</v>
      </c>
      <c r="C54" s="38" t="s">
        <v>6</v>
      </c>
      <c r="D54" s="15">
        <v>11.75</v>
      </c>
      <c r="E54" s="15">
        <v>10.146039603960396</v>
      </c>
      <c r="F54" s="15">
        <v>8.4282178217821784</v>
      </c>
      <c r="G54" s="16">
        <v>2.1441831683168315</v>
      </c>
    </row>
    <row r="55" spans="1:7" x14ac:dyDescent="0.25">
      <c r="A55" s="14" t="s">
        <v>68</v>
      </c>
      <c r="B55" s="14" t="s">
        <v>8</v>
      </c>
      <c r="C55" s="14" t="s">
        <v>76</v>
      </c>
      <c r="D55" s="68">
        <v>11.533333333333333</v>
      </c>
      <c r="E55" s="68">
        <v>9.9111111111111114</v>
      </c>
      <c r="F55" s="68">
        <v>8.863492063492064</v>
      </c>
      <c r="G55" s="69">
        <v>2.2810793650793655</v>
      </c>
    </row>
    <row r="56" spans="1:7" x14ac:dyDescent="0.25">
      <c r="A56" s="14" t="s">
        <v>68</v>
      </c>
      <c r="B56" s="14" t="s">
        <v>8</v>
      </c>
      <c r="C56" s="14" t="s">
        <v>87</v>
      </c>
      <c r="D56" s="106">
        <v>11.996503496503497</v>
      </c>
      <c r="E56" s="106">
        <v>10.84965034965035</v>
      </c>
      <c r="F56" s="106">
        <v>9.4265734265734267</v>
      </c>
      <c r="G56" s="107">
        <v>2.3082517482517475</v>
      </c>
    </row>
    <row r="57" spans="1:7" x14ac:dyDescent="0.25">
      <c r="A57" s="14" t="s">
        <v>68</v>
      </c>
      <c r="B57" s="14" t="s">
        <v>8</v>
      </c>
      <c r="C57" s="14" t="s">
        <v>88</v>
      </c>
      <c r="D57" s="68">
        <v>11.853881278538813</v>
      </c>
      <c r="E57" s="68">
        <v>11.02283105022831</v>
      </c>
      <c r="F57" s="68">
        <v>9.5799086757990874</v>
      </c>
      <c r="G57" s="69">
        <v>2.3150684931506862</v>
      </c>
    </row>
    <row r="59" spans="1:7" x14ac:dyDescent="0.25">
      <c r="A59" s="117" t="s">
        <v>34</v>
      </c>
      <c r="B59" s="117"/>
      <c r="C59" s="117"/>
      <c r="D59" s="117"/>
    </row>
    <row r="60" spans="1:7" x14ac:dyDescent="0.25">
      <c r="A60" s="4" t="s">
        <v>10</v>
      </c>
      <c r="B60" s="5" t="s">
        <v>12</v>
      </c>
      <c r="C60" s="5" t="s">
        <v>19</v>
      </c>
      <c r="D60" s="5" t="s">
        <v>20</v>
      </c>
      <c r="E60" s="5" t="s">
        <v>21</v>
      </c>
      <c r="F60" s="22" t="s">
        <v>22</v>
      </c>
      <c r="G60" s="23" t="s">
        <v>23</v>
      </c>
    </row>
    <row r="61" spans="1:7" x14ac:dyDescent="0.25">
      <c r="A61" s="6" t="s">
        <v>69</v>
      </c>
      <c r="B61" s="38" t="s">
        <v>1</v>
      </c>
      <c r="C61" s="8">
        <v>27</v>
      </c>
      <c r="D61" s="8">
        <v>579</v>
      </c>
      <c r="E61" s="8">
        <v>425</v>
      </c>
      <c r="F61" s="24">
        <f t="shared" ref="F61:F69" si="2">E61/D61</f>
        <v>0.73402417962003452</v>
      </c>
      <c r="G61" s="25">
        <f t="shared" ref="G61:G69" si="3">E61/C61</f>
        <v>15.74074074074074</v>
      </c>
    </row>
    <row r="62" spans="1:7" x14ac:dyDescent="0.25">
      <c r="A62" s="6" t="s">
        <v>69</v>
      </c>
      <c r="B62" s="38" t="s">
        <v>2</v>
      </c>
      <c r="C62" s="8">
        <v>32</v>
      </c>
      <c r="D62" s="8">
        <v>560</v>
      </c>
      <c r="E62" s="8">
        <v>450</v>
      </c>
      <c r="F62" s="24">
        <f t="shared" si="2"/>
        <v>0.8035714285714286</v>
      </c>
      <c r="G62" s="25">
        <f t="shared" si="3"/>
        <v>14.0625</v>
      </c>
    </row>
    <row r="63" spans="1:7" x14ac:dyDescent="0.25">
      <c r="A63" s="6" t="s">
        <v>69</v>
      </c>
      <c r="B63" s="38" t="s">
        <v>3</v>
      </c>
      <c r="C63" s="8">
        <v>26</v>
      </c>
      <c r="D63" s="8">
        <v>547</v>
      </c>
      <c r="E63" s="8">
        <v>401</v>
      </c>
      <c r="F63" s="24">
        <f t="shared" si="2"/>
        <v>0.73308957952468012</v>
      </c>
      <c r="G63" s="25">
        <f t="shared" si="3"/>
        <v>15.423076923076923</v>
      </c>
    </row>
    <row r="64" spans="1:7" x14ac:dyDescent="0.25">
      <c r="A64" s="6" t="s">
        <v>69</v>
      </c>
      <c r="B64" s="38" t="s">
        <v>85</v>
      </c>
      <c r="C64" s="39">
        <v>25</v>
      </c>
      <c r="D64" s="39">
        <v>541</v>
      </c>
      <c r="E64" s="39">
        <v>365</v>
      </c>
      <c r="F64" s="24">
        <v>0.67467652495378927</v>
      </c>
      <c r="G64" s="25">
        <v>14.6</v>
      </c>
    </row>
    <row r="65" spans="1:7" x14ac:dyDescent="0.25">
      <c r="A65" s="6" t="s">
        <v>69</v>
      </c>
      <c r="B65" s="38" t="s">
        <v>86</v>
      </c>
      <c r="C65" s="39">
        <v>26</v>
      </c>
      <c r="D65" s="39">
        <v>575</v>
      </c>
      <c r="E65" s="39">
        <v>349</v>
      </c>
      <c r="F65" s="24">
        <v>0.60695652173913039</v>
      </c>
      <c r="G65" s="25">
        <v>13.423076923076923</v>
      </c>
    </row>
    <row r="66" spans="1:7" x14ac:dyDescent="0.25">
      <c r="A66" s="6" t="s">
        <v>69</v>
      </c>
      <c r="B66" s="38" t="s">
        <v>4</v>
      </c>
      <c r="C66" s="8">
        <v>22</v>
      </c>
      <c r="D66" s="8">
        <v>480</v>
      </c>
      <c r="E66" s="8">
        <v>373</v>
      </c>
      <c r="F66" s="24">
        <f t="shared" si="2"/>
        <v>0.77708333333333335</v>
      </c>
      <c r="G66" s="25">
        <f t="shared" si="3"/>
        <v>16.954545454545453</v>
      </c>
    </row>
    <row r="67" spans="1:7" x14ac:dyDescent="0.25">
      <c r="A67" s="6" t="s">
        <v>69</v>
      </c>
      <c r="B67" s="38" t="s">
        <v>5</v>
      </c>
      <c r="C67" s="8">
        <v>27</v>
      </c>
      <c r="D67" s="8">
        <v>615</v>
      </c>
      <c r="E67" s="8">
        <v>471</v>
      </c>
      <c r="F67" s="24">
        <f t="shared" si="2"/>
        <v>0.76585365853658538</v>
      </c>
      <c r="G67" s="25">
        <f t="shared" si="3"/>
        <v>17.444444444444443</v>
      </c>
    </row>
    <row r="68" spans="1:7" x14ac:dyDescent="0.25">
      <c r="A68" s="6" t="s">
        <v>69</v>
      </c>
      <c r="B68" s="38" t="s">
        <v>6</v>
      </c>
      <c r="C68" s="8">
        <v>30</v>
      </c>
      <c r="D68" s="8">
        <v>650</v>
      </c>
      <c r="E68" s="8">
        <v>507</v>
      </c>
      <c r="F68" s="24">
        <f t="shared" si="2"/>
        <v>0.78</v>
      </c>
      <c r="G68" s="25">
        <f t="shared" si="3"/>
        <v>16.899999999999999</v>
      </c>
    </row>
    <row r="69" spans="1:7" x14ac:dyDescent="0.25">
      <c r="A69" s="6" t="s">
        <v>69</v>
      </c>
      <c r="B69" s="14" t="s">
        <v>76</v>
      </c>
      <c r="C69" s="70">
        <v>26</v>
      </c>
      <c r="D69" s="70">
        <v>590</v>
      </c>
      <c r="E69" s="70">
        <v>391</v>
      </c>
      <c r="F69" s="24">
        <f t="shared" si="2"/>
        <v>0.66271186440677965</v>
      </c>
      <c r="G69" s="25">
        <f t="shared" si="3"/>
        <v>15.038461538461538</v>
      </c>
    </row>
    <row r="70" spans="1:7" x14ac:dyDescent="0.25">
      <c r="A70" s="6" t="s">
        <v>69</v>
      </c>
      <c r="B70" s="14" t="s">
        <v>87</v>
      </c>
      <c r="C70" s="39">
        <v>26</v>
      </c>
      <c r="D70" s="39">
        <v>526</v>
      </c>
      <c r="E70" s="39">
        <v>382</v>
      </c>
      <c r="F70" s="24">
        <v>0.72623574144486691</v>
      </c>
      <c r="G70" s="25">
        <v>14.692307692307692</v>
      </c>
    </row>
    <row r="71" spans="1:7" x14ac:dyDescent="0.25">
      <c r="A71" s="6" t="s">
        <v>69</v>
      </c>
      <c r="B71" s="14" t="s">
        <v>88</v>
      </c>
      <c r="C71" s="74">
        <v>25</v>
      </c>
      <c r="D71" s="74">
        <v>508</v>
      </c>
      <c r="E71" s="74">
        <v>342</v>
      </c>
      <c r="F71" s="24">
        <f t="shared" ref="F71" si="4">E71/D71</f>
        <v>0.67322834645669294</v>
      </c>
      <c r="G71" s="25">
        <f t="shared" ref="G71" si="5">E71/C71</f>
        <v>13.68</v>
      </c>
    </row>
    <row r="73" spans="1:7" x14ac:dyDescent="0.25">
      <c r="A73" s="120" t="s">
        <v>30</v>
      </c>
      <c r="B73" s="120"/>
      <c r="C73" s="120"/>
    </row>
    <row r="74" spans="1:7" s="61" customFormat="1" ht="45" x14ac:dyDescent="0.25">
      <c r="A74" s="62" t="s">
        <v>24</v>
      </c>
      <c r="B74" s="63" t="s">
        <v>0</v>
      </c>
      <c r="C74" s="63" t="s">
        <v>25</v>
      </c>
      <c r="D74" s="63" t="s">
        <v>26</v>
      </c>
      <c r="E74" s="63" t="s">
        <v>27</v>
      </c>
      <c r="F74" s="63" t="s">
        <v>28</v>
      </c>
      <c r="G74" s="63" t="s">
        <v>29</v>
      </c>
    </row>
    <row r="75" spans="1:7" x14ac:dyDescent="0.25">
      <c r="A75" s="6" t="s">
        <v>68</v>
      </c>
      <c r="B75" s="7" t="s">
        <v>8</v>
      </c>
      <c r="C75" s="8">
        <v>62</v>
      </c>
      <c r="D75" s="8">
        <v>55</v>
      </c>
      <c r="E75" s="8">
        <v>36</v>
      </c>
      <c r="F75" s="24">
        <f t="shared" ref="F75" si="6">D75/C75</f>
        <v>0.88709677419354838</v>
      </c>
      <c r="G75" s="24">
        <f t="shared" ref="G75" si="7">E75/C75</f>
        <v>0.58064516129032262</v>
      </c>
    </row>
    <row r="76" spans="1:7" x14ac:dyDescent="0.25">
      <c r="A76" s="2"/>
      <c r="B76" s="3"/>
      <c r="C76" s="1"/>
      <c r="D76" s="1"/>
      <c r="E76" s="1"/>
      <c r="F76" s="51"/>
      <c r="G76" s="51"/>
    </row>
    <row r="77" spans="1:7" s="61" customFormat="1" ht="45" x14ac:dyDescent="0.25">
      <c r="A77" s="53" t="s">
        <v>11</v>
      </c>
      <c r="B77" s="54" t="s">
        <v>0</v>
      </c>
      <c r="C77" s="54" t="s">
        <v>50</v>
      </c>
      <c r="D77" s="54" t="s">
        <v>51</v>
      </c>
      <c r="E77" s="54" t="s">
        <v>52</v>
      </c>
      <c r="F77" s="55" t="s">
        <v>53</v>
      </c>
      <c r="G77" s="55" t="s">
        <v>54</v>
      </c>
    </row>
    <row r="78" spans="1:7" x14ac:dyDescent="0.25">
      <c r="A78" s="11" t="s">
        <v>68</v>
      </c>
      <c r="B78" s="11" t="s">
        <v>8</v>
      </c>
      <c r="C78" s="12">
        <v>62</v>
      </c>
      <c r="D78" s="12">
        <v>49</v>
      </c>
      <c r="E78" s="12">
        <v>39</v>
      </c>
      <c r="F78" s="52">
        <f t="shared" ref="F78" si="8">D78/C78</f>
        <v>0.79032258064516125</v>
      </c>
      <c r="G78" s="52">
        <f t="shared" ref="G78" si="9">E78/C78</f>
        <v>0.62903225806451613</v>
      </c>
    </row>
    <row r="79" spans="1:7" x14ac:dyDescent="0.25">
      <c r="A79" s="71"/>
      <c r="B79" s="71"/>
      <c r="C79" s="72"/>
      <c r="D79" s="72"/>
      <c r="E79" s="72"/>
      <c r="F79" s="73"/>
      <c r="G79" s="73"/>
    </row>
    <row r="80" spans="1:7" ht="45" x14ac:dyDescent="0.25">
      <c r="A80" s="53" t="s">
        <v>11</v>
      </c>
      <c r="B80" s="54" t="s">
        <v>0</v>
      </c>
      <c r="C80" s="54" t="s">
        <v>77</v>
      </c>
      <c r="D80" s="54" t="s">
        <v>78</v>
      </c>
      <c r="E80" s="54" t="s">
        <v>79</v>
      </c>
      <c r="F80" s="55" t="s">
        <v>53</v>
      </c>
      <c r="G80" s="55" t="s">
        <v>83</v>
      </c>
    </row>
    <row r="81" spans="1:7" x14ac:dyDescent="0.25">
      <c r="A81" s="11" t="s">
        <v>68</v>
      </c>
      <c r="B81" s="11" t="s">
        <v>8</v>
      </c>
      <c r="C81" s="12">
        <v>17</v>
      </c>
      <c r="D81" s="12">
        <v>18</v>
      </c>
      <c r="E81" s="12">
        <v>10</v>
      </c>
      <c r="F81" s="52">
        <f t="shared" ref="F81" si="10">D81/C81</f>
        <v>1.0588235294117647</v>
      </c>
      <c r="G81" s="52">
        <f t="shared" ref="G81" si="11">E81/C81</f>
        <v>0.58823529411764708</v>
      </c>
    </row>
    <row r="82" spans="1:7" x14ac:dyDescent="0.25">
      <c r="A82" s="71"/>
      <c r="B82" s="71"/>
      <c r="C82" s="72"/>
      <c r="D82" s="72"/>
      <c r="E82" s="72"/>
      <c r="F82" s="73"/>
      <c r="G82" s="73"/>
    </row>
    <row r="83" spans="1:7" ht="45" x14ac:dyDescent="0.25">
      <c r="A83" s="53" t="s">
        <v>11</v>
      </c>
      <c r="B83" s="54" t="s">
        <v>0</v>
      </c>
      <c r="C83" s="54" t="s">
        <v>89</v>
      </c>
      <c r="D83" s="54" t="s">
        <v>90</v>
      </c>
      <c r="E83" s="54" t="s">
        <v>91</v>
      </c>
      <c r="F83" s="55" t="s">
        <v>92</v>
      </c>
      <c r="G83" s="55" t="s">
        <v>93</v>
      </c>
    </row>
    <row r="84" spans="1:7" x14ac:dyDescent="0.25">
      <c r="A84" s="11" t="s">
        <v>68</v>
      </c>
      <c r="B84" s="11" t="s">
        <v>8</v>
      </c>
      <c r="C84" s="39">
        <v>23</v>
      </c>
      <c r="D84" s="116">
        <v>23</v>
      </c>
      <c r="E84" s="39">
        <v>23</v>
      </c>
      <c r="F84" s="52">
        <f t="shared" ref="F84" si="12">D84/C84</f>
        <v>1</v>
      </c>
      <c r="G84" s="52">
        <f t="shared" ref="G84" si="13">E84/C84</f>
        <v>1</v>
      </c>
    </row>
    <row r="85" spans="1:7" x14ac:dyDescent="0.25">
      <c r="A85" s="71"/>
      <c r="B85" s="71"/>
      <c r="C85" s="72"/>
      <c r="D85" s="72"/>
      <c r="E85" s="72"/>
      <c r="F85" s="73"/>
      <c r="G85" s="73"/>
    </row>
    <row r="86" spans="1:7" ht="45" x14ac:dyDescent="0.25">
      <c r="A86" s="53" t="s">
        <v>11</v>
      </c>
      <c r="B86" s="54" t="s">
        <v>0</v>
      </c>
      <c r="C86" s="54" t="s">
        <v>94</v>
      </c>
      <c r="D86" s="54" t="s">
        <v>95</v>
      </c>
      <c r="E86" s="54" t="s">
        <v>96</v>
      </c>
      <c r="F86" s="55" t="s">
        <v>97</v>
      </c>
      <c r="G86" s="55" t="s">
        <v>98</v>
      </c>
    </row>
    <row r="87" spans="1:7" x14ac:dyDescent="0.25">
      <c r="A87" s="11" t="s">
        <v>68</v>
      </c>
      <c r="B87" s="11" t="s">
        <v>8</v>
      </c>
      <c r="C87" s="45">
        <v>16</v>
      </c>
      <c r="D87" s="45">
        <v>19</v>
      </c>
      <c r="E87" s="12"/>
      <c r="F87" s="52">
        <f t="shared" ref="F87" si="14">D87/C87</f>
        <v>1.1875</v>
      </c>
      <c r="G87" s="52">
        <f t="shared" ref="G87" si="15">E87/C87</f>
        <v>0</v>
      </c>
    </row>
    <row r="88" spans="1:7" x14ac:dyDescent="0.25">
      <c r="A88" s="71"/>
      <c r="B88" s="71"/>
      <c r="C88" s="72"/>
      <c r="D88" s="72"/>
      <c r="E88" s="72"/>
      <c r="F88" s="73"/>
      <c r="G88" s="73"/>
    </row>
    <row r="89" spans="1:7" x14ac:dyDescent="0.25">
      <c r="A89" s="71"/>
      <c r="B89" s="71"/>
      <c r="C89" s="72"/>
      <c r="D89" s="72"/>
      <c r="E89" s="72"/>
      <c r="F89" s="73"/>
      <c r="G89" s="73"/>
    </row>
    <row r="90" spans="1:7" x14ac:dyDescent="0.25">
      <c r="A90" s="13" t="s">
        <v>35</v>
      </c>
    </row>
    <row r="91" spans="1:7" x14ac:dyDescent="0.25">
      <c r="A91" s="28" t="s">
        <v>11</v>
      </c>
      <c r="B91" s="28" t="s">
        <v>0</v>
      </c>
      <c r="C91" s="29" t="s">
        <v>12</v>
      </c>
      <c r="D91" s="29" t="s">
        <v>13</v>
      </c>
      <c r="E91" s="30" t="s">
        <v>31</v>
      </c>
      <c r="F91" s="30" t="s">
        <v>32</v>
      </c>
      <c r="G91" s="30" t="s">
        <v>33</v>
      </c>
    </row>
    <row r="92" spans="1:7" x14ac:dyDescent="0.25">
      <c r="A92" s="31" t="s">
        <v>68</v>
      </c>
      <c r="B92" s="31" t="s">
        <v>8</v>
      </c>
      <c r="C92" s="38" t="s">
        <v>1</v>
      </c>
      <c r="D92" s="31">
        <v>1790</v>
      </c>
      <c r="E92" s="24">
        <v>0.67877094972067042</v>
      </c>
      <c r="F92" s="24">
        <v>0.78435754189944129</v>
      </c>
      <c r="G92" s="24">
        <v>5.8100558659217878E-2</v>
      </c>
    </row>
    <row r="93" spans="1:7" x14ac:dyDescent="0.25">
      <c r="A93" s="31" t="s">
        <v>68</v>
      </c>
      <c r="B93" s="31" t="s">
        <v>8</v>
      </c>
      <c r="C93" s="38" t="s">
        <v>2</v>
      </c>
      <c r="D93" s="31">
        <v>1990</v>
      </c>
      <c r="E93" s="24">
        <v>0.70904522613065324</v>
      </c>
      <c r="F93" s="24">
        <v>0.81758793969849242</v>
      </c>
      <c r="G93" s="24">
        <v>5.4271356783919596E-2</v>
      </c>
    </row>
    <row r="94" spans="1:7" x14ac:dyDescent="0.25">
      <c r="A94" s="31" t="s">
        <v>68</v>
      </c>
      <c r="B94" s="31" t="s">
        <v>8</v>
      </c>
      <c r="C94" s="38" t="s">
        <v>3</v>
      </c>
      <c r="D94" s="31">
        <v>1509</v>
      </c>
      <c r="E94" s="24">
        <v>0.71769383697813116</v>
      </c>
      <c r="F94" s="24">
        <v>0.79787939032471833</v>
      </c>
      <c r="G94" s="24">
        <v>7.6209410205434064E-2</v>
      </c>
    </row>
    <row r="95" spans="1:7" x14ac:dyDescent="0.25">
      <c r="A95" s="31" t="s">
        <v>68</v>
      </c>
      <c r="B95" s="31" t="s">
        <v>8</v>
      </c>
      <c r="C95" s="38" t="s">
        <v>85</v>
      </c>
      <c r="D95" s="74">
        <v>1138</v>
      </c>
      <c r="E95" s="24">
        <v>0.74604569420035149</v>
      </c>
      <c r="F95" s="24">
        <v>0.83655536028119504</v>
      </c>
      <c r="G95" s="24">
        <v>5.7117750439367308E-2</v>
      </c>
    </row>
    <row r="96" spans="1:7" x14ac:dyDescent="0.25">
      <c r="A96" s="31" t="s">
        <v>68</v>
      </c>
      <c r="B96" s="31" t="s">
        <v>8</v>
      </c>
      <c r="C96" s="38" t="s">
        <v>86</v>
      </c>
      <c r="D96" s="31">
        <v>789</v>
      </c>
      <c r="E96" s="24">
        <v>0.71989860583016474</v>
      </c>
      <c r="F96" s="86">
        <v>0.90769230769230769</v>
      </c>
      <c r="G96" s="86">
        <v>6.3371356147021551E-2</v>
      </c>
    </row>
    <row r="97" spans="1:7" x14ac:dyDescent="0.25">
      <c r="A97" s="31" t="s">
        <v>68</v>
      </c>
      <c r="B97" s="31" t="s">
        <v>8</v>
      </c>
      <c r="C97" s="38" t="s">
        <v>4</v>
      </c>
      <c r="D97" s="31">
        <v>1602</v>
      </c>
      <c r="E97" s="24">
        <v>0.69038701622971288</v>
      </c>
      <c r="F97" s="24">
        <v>0.78589263420724098</v>
      </c>
      <c r="G97" s="24">
        <v>7.6154806491885149E-2</v>
      </c>
    </row>
    <row r="98" spans="1:7" x14ac:dyDescent="0.25">
      <c r="A98" s="31" t="s">
        <v>68</v>
      </c>
      <c r="B98" s="31" t="s">
        <v>8</v>
      </c>
      <c r="C98" s="38" t="s">
        <v>5</v>
      </c>
      <c r="D98" s="31">
        <v>1852</v>
      </c>
      <c r="E98" s="24">
        <v>0.67332613390928731</v>
      </c>
      <c r="F98" s="24">
        <v>0.78077753779697623</v>
      </c>
      <c r="G98" s="24">
        <v>8.0453563714902809E-2</v>
      </c>
    </row>
    <row r="99" spans="1:7" x14ac:dyDescent="0.25">
      <c r="A99" s="31" t="s">
        <v>68</v>
      </c>
      <c r="B99" s="31" t="s">
        <v>8</v>
      </c>
      <c r="C99" s="38" t="s">
        <v>6</v>
      </c>
      <c r="D99" s="31">
        <v>1663</v>
      </c>
      <c r="E99" s="24">
        <v>0.6548406494287432</v>
      </c>
      <c r="F99" s="24">
        <v>0.73782321106434157</v>
      </c>
      <c r="G99" s="24">
        <v>0.11605532170775706</v>
      </c>
    </row>
    <row r="100" spans="1:7" x14ac:dyDescent="0.25">
      <c r="A100" s="31" t="s">
        <v>68</v>
      </c>
      <c r="B100" s="31" t="s">
        <v>8</v>
      </c>
      <c r="C100" s="14" t="s">
        <v>76</v>
      </c>
      <c r="D100" s="31">
        <v>1124</v>
      </c>
      <c r="E100" s="24">
        <v>0.73487544483985767</v>
      </c>
      <c r="F100" s="24">
        <v>0.80427046263345192</v>
      </c>
      <c r="G100" s="24">
        <v>9.0747330960854092E-2</v>
      </c>
    </row>
    <row r="101" spans="1:7" x14ac:dyDescent="0.25">
      <c r="A101" s="31" t="s">
        <v>68</v>
      </c>
      <c r="B101" s="31" t="s">
        <v>8</v>
      </c>
      <c r="C101" s="14" t="s">
        <v>87</v>
      </c>
      <c r="D101" s="109">
        <v>1109</v>
      </c>
      <c r="E101" s="24">
        <v>0.73760144274120831</v>
      </c>
      <c r="F101" s="24">
        <v>0.5</v>
      </c>
      <c r="G101" s="24">
        <v>0.1</v>
      </c>
    </row>
    <row r="102" spans="1:7" x14ac:dyDescent="0.25">
      <c r="A102" s="31" t="s">
        <v>68</v>
      </c>
      <c r="B102" s="31" t="s">
        <v>8</v>
      </c>
      <c r="C102" s="14" t="s">
        <v>88</v>
      </c>
      <c r="D102" s="8">
        <v>829</v>
      </c>
      <c r="E102" s="24">
        <v>0.7249698431845597</v>
      </c>
      <c r="F102" s="24">
        <v>0.8178528347406514</v>
      </c>
      <c r="G102" s="24">
        <v>4.4632086851628471E-2</v>
      </c>
    </row>
    <row r="104" spans="1:7" x14ac:dyDescent="0.25">
      <c r="A104" s="13" t="s">
        <v>36</v>
      </c>
    </row>
    <row r="105" spans="1:7" x14ac:dyDescent="0.25">
      <c r="A105" s="32" t="s">
        <v>10</v>
      </c>
      <c r="B105" s="33" t="s">
        <v>12</v>
      </c>
      <c r="C105" s="33" t="s">
        <v>13</v>
      </c>
      <c r="D105" s="34" t="s">
        <v>31</v>
      </c>
      <c r="E105" s="34" t="s">
        <v>32</v>
      </c>
      <c r="F105" s="34" t="s">
        <v>33</v>
      </c>
    </row>
    <row r="106" spans="1:7" x14ac:dyDescent="0.25">
      <c r="A106" s="31" t="s">
        <v>69</v>
      </c>
      <c r="B106" s="38" t="s">
        <v>1</v>
      </c>
      <c r="C106" s="31">
        <v>449</v>
      </c>
      <c r="D106" s="24">
        <v>0.76614699331848557</v>
      </c>
      <c r="E106" s="24">
        <v>0.87973273942093544</v>
      </c>
      <c r="F106" s="24">
        <v>5.3452115812917596E-2</v>
      </c>
    </row>
    <row r="107" spans="1:7" x14ac:dyDescent="0.25">
      <c r="A107" s="31" t="s">
        <v>69</v>
      </c>
      <c r="B107" s="38" t="s">
        <v>2</v>
      </c>
      <c r="C107" s="31">
        <v>475</v>
      </c>
      <c r="D107" s="24">
        <v>0.71368421052631581</v>
      </c>
      <c r="E107" s="24">
        <v>0.80842105263157893</v>
      </c>
      <c r="F107" s="24">
        <v>4.6315789473684213E-2</v>
      </c>
    </row>
    <row r="108" spans="1:7" x14ac:dyDescent="0.25">
      <c r="A108" s="31" t="s">
        <v>69</v>
      </c>
      <c r="B108" s="38" t="s">
        <v>3</v>
      </c>
      <c r="C108" s="31">
        <v>419</v>
      </c>
      <c r="D108" s="24">
        <v>0.71599045346062051</v>
      </c>
      <c r="E108" s="24">
        <v>0.80906921241050123</v>
      </c>
      <c r="F108" s="24">
        <v>4.0572792362768499E-2</v>
      </c>
    </row>
    <row r="109" spans="1:7" x14ac:dyDescent="0.25">
      <c r="A109" s="31" t="s">
        <v>69</v>
      </c>
      <c r="B109" s="38" t="s">
        <v>85</v>
      </c>
      <c r="C109" s="70">
        <v>378</v>
      </c>
      <c r="D109" s="113">
        <v>0.7857142857142857</v>
      </c>
      <c r="E109" s="24">
        <v>0.88095238095238093</v>
      </c>
      <c r="F109" s="24">
        <v>5.2910052910052907E-2</v>
      </c>
    </row>
    <row r="110" spans="1:7" x14ac:dyDescent="0.25">
      <c r="A110" s="31" t="s">
        <v>69</v>
      </c>
      <c r="B110" s="38" t="s">
        <v>86</v>
      </c>
      <c r="C110" s="31">
        <v>319</v>
      </c>
      <c r="D110" s="24">
        <v>0.70846394984326022</v>
      </c>
      <c r="E110" s="24">
        <v>0.81818181818181823</v>
      </c>
      <c r="F110" s="24">
        <v>5.0156739811912224E-2</v>
      </c>
    </row>
    <row r="111" spans="1:7" x14ac:dyDescent="0.25">
      <c r="A111" s="31" t="s">
        <v>69</v>
      </c>
      <c r="B111" s="38" t="s">
        <v>4</v>
      </c>
      <c r="C111" s="31">
        <v>389</v>
      </c>
      <c r="D111" s="24">
        <v>0.82262210796915169</v>
      </c>
      <c r="E111" s="24">
        <v>0.89974293059125965</v>
      </c>
      <c r="F111" s="24">
        <v>4.1131105398457581E-2</v>
      </c>
    </row>
    <row r="112" spans="1:7" x14ac:dyDescent="0.25">
      <c r="A112" s="31" t="s">
        <v>69</v>
      </c>
      <c r="B112" s="38" t="s">
        <v>5</v>
      </c>
      <c r="C112" s="31">
        <v>510</v>
      </c>
      <c r="D112" s="24">
        <v>0.74705882352941178</v>
      </c>
      <c r="E112" s="24">
        <v>0.84901960784313724</v>
      </c>
      <c r="F112" s="24">
        <v>7.4509803921568626E-2</v>
      </c>
    </row>
    <row r="113" spans="1:8" x14ac:dyDescent="0.25">
      <c r="A113" s="31" t="s">
        <v>69</v>
      </c>
      <c r="B113" s="38" t="s">
        <v>6</v>
      </c>
      <c r="C113" s="31">
        <v>545</v>
      </c>
      <c r="D113" s="24">
        <v>0.70642201834862384</v>
      </c>
      <c r="E113" s="24">
        <v>0.78715596330275228</v>
      </c>
      <c r="F113" s="24">
        <v>6.9724770642201839E-2</v>
      </c>
    </row>
    <row r="114" spans="1:8" x14ac:dyDescent="0.25">
      <c r="A114" s="31" t="s">
        <v>69</v>
      </c>
      <c r="B114" s="14" t="s">
        <v>76</v>
      </c>
      <c r="C114" s="79">
        <v>391</v>
      </c>
      <c r="D114" s="24">
        <v>0.80818414322250642</v>
      </c>
      <c r="E114" s="24">
        <v>0.88491048593350385</v>
      </c>
      <c r="F114" s="24">
        <v>5.3708439897698211E-2</v>
      </c>
    </row>
    <row r="115" spans="1:8" x14ac:dyDescent="0.25">
      <c r="A115" s="31" t="s">
        <v>69</v>
      </c>
      <c r="B115" s="14" t="s">
        <v>87</v>
      </c>
      <c r="C115" s="114">
        <v>416</v>
      </c>
      <c r="D115" s="24">
        <v>0.70673076923076927</v>
      </c>
      <c r="E115" s="24">
        <v>0.77644230769230771</v>
      </c>
      <c r="F115" s="24">
        <v>7.6923076923076927E-2</v>
      </c>
    </row>
    <row r="116" spans="1:8" x14ac:dyDescent="0.25">
      <c r="A116" s="31" t="s">
        <v>69</v>
      </c>
      <c r="B116" s="14" t="s">
        <v>88</v>
      </c>
      <c r="C116" s="12">
        <v>349</v>
      </c>
      <c r="D116" s="24">
        <v>0.69627507163323787</v>
      </c>
      <c r="E116" s="24">
        <v>0.81661891117478513</v>
      </c>
      <c r="F116" s="24">
        <v>5.730659025787966E-2</v>
      </c>
    </row>
    <row r="117" spans="1:8" x14ac:dyDescent="0.25">
      <c r="A117" s="80"/>
      <c r="B117" s="80"/>
      <c r="C117" s="81"/>
      <c r="D117" s="51"/>
      <c r="E117" s="51"/>
      <c r="F117" s="51"/>
    </row>
    <row r="118" spans="1:8" x14ac:dyDescent="0.25">
      <c r="A118" s="13" t="s">
        <v>37</v>
      </c>
    </row>
    <row r="119" spans="1:8" x14ac:dyDescent="0.25">
      <c r="A119" s="9" t="s">
        <v>11</v>
      </c>
      <c r="B119" s="10" t="s">
        <v>0</v>
      </c>
      <c r="C119" s="10" t="s">
        <v>38</v>
      </c>
      <c r="D119" s="10" t="s">
        <v>39</v>
      </c>
      <c r="E119" s="10" t="s">
        <v>40</v>
      </c>
      <c r="F119" s="10" t="s">
        <v>80</v>
      </c>
      <c r="G119" s="10" t="s">
        <v>99</v>
      </c>
      <c r="H119" s="10" t="s">
        <v>100</v>
      </c>
    </row>
    <row r="120" spans="1:8" x14ac:dyDescent="0.25">
      <c r="A120" s="66" t="s">
        <v>68</v>
      </c>
      <c r="B120" s="66" t="s">
        <v>8</v>
      </c>
      <c r="C120" s="67">
        <v>22</v>
      </c>
      <c r="D120" s="67">
        <v>48</v>
      </c>
      <c r="E120" s="67">
        <v>89</v>
      </c>
      <c r="F120" s="31">
        <v>73</v>
      </c>
      <c r="G120" s="31">
        <v>60</v>
      </c>
      <c r="H120" s="31">
        <v>67</v>
      </c>
    </row>
    <row r="122" spans="1:8" x14ac:dyDescent="0.25">
      <c r="A122" s="13" t="s">
        <v>55</v>
      </c>
    </row>
    <row r="123" spans="1:8" s="61" customFormat="1" ht="45" x14ac:dyDescent="0.25">
      <c r="A123" s="56" t="s">
        <v>11</v>
      </c>
      <c r="B123" s="56" t="s">
        <v>0</v>
      </c>
      <c r="C123" s="56" t="s">
        <v>59</v>
      </c>
      <c r="D123" s="56" t="s">
        <v>65</v>
      </c>
      <c r="E123" s="58" t="s">
        <v>56</v>
      </c>
      <c r="F123" s="58" t="s">
        <v>57</v>
      </c>
      <c r="G123" s="58" t="s">
        <v>58</v>
      </c>
    </row>
    <row r="124" spans="1:8" x14ac:dyDescent="0.25">
      <c r="A124" s="31" t="s">
        <v>68</v>
      </c>
      <c r="B124" s="31" t="s">
        <v>8</v>
      </c>
      <c r="C124" s="59" t="s">
        <v>60</v>
      </c>
      <c r="D124" s="31">
        <v>14</v>
      </c>
      <c r="E124" s="24">
        <v>0</v>
      </c>
      <c r="F124" s="24">
        <v>7.1428571428571425E-2</v>
      </c>
      <c r="G124" s="24">
        <v>0.35714285714285715</v>
      </c>
    </row>
    <row r="125" spans="1:8" x14ac:dyDescent="0.25">
      <c r="A125" s="11" t="s">
        <v>68</v>
      </c>
      <c r="B125" s="11" t="s">
        <v>8</v>
      </c>
      <c r="C125" s="60" t="s">
        <v>61</v>
      </c>
      <c r="D125" s="12">
        <v>26</v>
      </c>
      <c r="E125" s="24">
        <v>0</v>
      </c>
      <c r="F125" s="24">
        <v>0.46153846153846156</v>
      </c>
      <c r="G125" s="24">
        <v>0.69230769230769229</v>
      </c>
    </row>
    <row r="126" spans="1:8" x14ac:dyDescent="0.25">
      <c r="A126" s="31" t="s">
        <v>68</v>
      </c>
      <c r="B126" s="31" t="s">
        <v>8</v>
      </c>
      <c r="C126" s="59" t="s">
        <v>62</v>
      </c>
      <c r="D126" s="31">
        <v>84</v>
      </c>
      <c r="E126" s="24">
        <v>0</v>
      </c>
      <c r="F126" s="24">
        <v>0.15476190476190477</v>
      </c>
      <c r="G126" s="24"/>
    </row>
    <row r="127" spans="1:8" x14ac:dyDescent="0.25">
      <c r="A127" s="31" t="s">
        <v>68</v>
      </c>
      <c r="B127" s="31" t="s">
        <v>8</v>
      </c>
      <c r="C127" s="59" t="s">
        <v>81</v>
      </c>
      <c r="D127" s="31">
        <v>62</v>
      </c>
      <c r="E127" s="24">
        <v>4.8387096774193547E-2</v>
      </c>
      <c r="F127" s="24">
        <v>8.0645161290322578E-2</v>
      </c>
      <c r="G127" s="24">
        <v>0.22580645161290322</v>
      </c>
    </row>
    <row r="128" spans="1:8" x14ac:dyDescent="0.25">
      <c r="A128" s="31" t="s">
        <v>68</v>
      </c>
      <c r="B128" s="31" t="s">
        <v>8</v>
      </c>
      <c r="C128" s="59" t="s">
        <v>101</v>
      </c>
      <c r="D128" s="8">
        <v>62</v>
      </c>
      <c r="E128" s="24">
        <v>3.2258064516129031E-2</v>
      </c>
      <c r="F128" s="24">
        <v>0.12903225806451613</v>
      </c>
      <c r="G128" s="24"/>
    </row>
    <row r="129" spans="1:7" x14ac:dyDescent="0.25">
      <c r="A129" s="31" t="s">
        <v>68</v>
      </c>
      <c r="B129" s="31" t="s">
        <v>8</v>
      </c>
      <c r="C129" s="59" t="s">
        <v>103</v>
      </c>
      <c r="D129" s="78">
        <v>17</v>
      </c>
      <c r="E129" s="24">
        <v>0.17647058823529413</v>
      </c>
      <c r="F129" s="24">
        <v>0.35294117647058826</v>
      </c>
      <c r="G129" s="102"/>
    </row>
    <row r="131" spans="1:7" x14ac:dyDescent="0.25">
      <c r="A131" s="119" t="s">
        <v>70</v>
      </c>
      <c r="B131" s="119"/>
      <c r="C131" s="119"/>
      <c r="D131" s="119"/>
      <c r="E131" s="119"/>
      <c r="F131" s="119"/>
      <c r="G131" s="119"/>
    </row>
    <row r="132" spans="1:7" x14ac:dyDescent="0.25">
      <c r="A132" s="13" t="s">
        <v>71</v>
      </c>
    </row>
    <row r="133" spans="1:7" x14ac:dyDescent="0.25">
      <c r="A133" s="13" t="s">
        <v>72</v>
      </c>
    </row>
    <row r="134" spans="1:7" x14ac:dyDescent="0.25">
      <c r="A134" s="13" t="s">
        <v>73</v>
      </c>
    </row>
    <row r="135" spans="1:7" x14ac:dyDescent="0.25">
      <c r="A135" s="13" t="s">
        <v>74</v>
      </c>
    </row>
  </sheetData>
  <mergeCells count="3">
    <mergeCell ref="A59:D59"/>
    <mergeCell ref="A73:C73"/>
    <mergeCell ref="A131:G131"/>
  </mergeCells>
  <pageMargins left="0.7" right="0.7" top="0.75" bottom="0.75" header="0.3" footer="0.3"/>
  <pageSetup scale="7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HCOP</vt:lpstr>
      <vt:lpstr>LiberalArts</vt:lpstr>
      <vt:lpstr>MicronesianStudies</vt:lpstr>
      <vt:lpstr>TeacherPreparation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Francis</cp:lastModifiedBy>
  <cp:lastPrinted>2016-09-14T04:12:10Z</cp:lastPrinted>
  <dcterms:created xsi:type="dcterms:W3CDTF">2014-01-03T22:31:21Z</dcterms:created>
  <dcterms:modified xsi:type="dcterms:W3CDTF">2016-09-21T22:43:51Z</dcterms:modified>
</cp:coreProperties>
</file>