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\Google Drive\Google Drive\DataCenter\Program data sheets\2016\Ready\"/>
    </mc:Choice>
  </mc:AlternateContent>
  <bookViews>
    <workbookView xWindow="1080" yWindow="0" windowWidth="18120" windowHeight="12180" activeTab="2"/>
  </bookViews>
  <sheets>
    <sheet name="AFT" sheetId="1" r:id="rId1"/>
    <sheet name="secretarial science" sheetId="6" r:id="rId2"/>
    <sheet name="bookkeeping" sheetId="2" r:id="rId3"/>
    <sheet name="BMR" sheetId="3" r:id="rId4"/>
    <sheet name="EET" sheetId="4" r:id="rId5"/>
    <sheet name="constructionElectricity" sheetId="11" r:id="rId6"/>
    <sheet name="Community Health Services" sheetId="7" r:id="rId7"/>
    <sheet name="cabinetMaking" sheetId="12" r:id="rId8"/>
    <sheet name="carpentry" sheetId="15" r:id="rId9"/>
    <sheet name="refrigerationAirConditioning" sheetId="13" r:id="rId10"/>
    <sheet name="MVM" sheetId="14" r:id="rId11"/>
    <sheet name="PublicHealth" sheetId="10" r:id="rId12"/>
    <sheet name="nursingAssistant" sheetId="8" r:id="rId13"/>
  </sheets>
  <calcPr calcId="152511"/>
</workbook>
</file>

<file path=xl/calcChain.xml><?xml version="1.0" encoding="utf-8"?>
<calcChain xmlns="http://schemas.openxmlformats.org/spreadsheetml/2006/main">
  <c r="G83" i="2" l="1"/>
  <c r="F83" i="2"/>
  <c r="H29" i="8" l="1"/>
  <c r="E58" i="8"/>
  <c r="E62" i="10"/>
  <c r="F59" i="10"/>
  <c r="H31" i="10"/>
  <c r="H30" i="10"/>
  <c r="E80" i="14"/>
  <c r="E82" i="13"/>
  <c r="E81" i="15"/>
  <c r="F78" i="15"/>
  <c r="E80" i="12"/>
  <c r="G77" i="12"/>
  <c r="E82" i="11"/>
  <c r="E80" i="4"/>
  <c r="F80" i="2" l="1"/>
  <c r="G71" i="1"/>
  <c r="G49" i="8"/>
  <c r="F49" i="8"/>
  <c r="F48" i="8"/>
  <c r="G48" i="8"/>
  <c r="G46" i="8"/>
  <c r="F46" i="8"/>
  <c r="G45" i="8"/>
  <c r="F45" i="8"/>
  <c r="G67" i="14"/>
  <c r="F67" i="14"/>
  <c r="F66" i="14"/>
  <c r="G66" i="14"/>
  <c r="F65" i="14"/>
  <c r="G65" i="14"/>
  <c r="G61" i="14"/>
  <c r="F61" i="14"/>
  <c r="F60" i="14"/>
  <c r="G60" i="14"/>
  <c r="G69" i="13"/>
  <c r="F69" i="13"/>
  <c r="F68" i="13"/>
  <c r="G68" i="13"/>
  <c r="F67" i="13"/>
  <c r="G67" i="13"/>
  <c r="F63" i="13"/>
  <c r="G63" i="13"/>
  <c r="F62" i="13"/>
  <c r="G62" i="13"/>
  <c r="F67" i="15"/>
  <c r="G67" i="15"/>
  <c r="F66" i="15"/>
  <c r="G66" i="15"/>
  <c r="G62" i="15"/>
  <c r="F62" i="15"/>
  <c r="G61" i="15"/>
  <c r="F61" i="15"/>
  <c r="G68" i="15"/>
  <c r="F68" i="15"/>
  <c r="G67" i="12"/>
  <c r="F67" i="12"/>
  <c r="F66" i="12"/>
  <c r="G66" i="12"/>
  <c r="F65" i="12"/>
  <c r="G65" i="12"/>
  <c r="F61" i="12"/>
  <c r="G61" i="12"/>
  <c r="F60" i="12"/>
  <c r="G60" i="12"/>
  <c r="G63" i="7"/>
  <c r="F63" i="7"/>
  <c r="F62" i="7"/>
  <c r="G62" i="7"/>
  <c r="F58" i="7"/>
  <c r="G58" i="7"/>
  <c r="G69" i="11"/>
  <c r="F69" i="11"/>
  <c r="F68" i="11"/>
  <c r="G68" i="11"/>
  <c r="F67" i="11"/>
  <c r="G67" i="11"/>
  <c r="F63" i="11"/>
  <c r="G63" i="11"/>
  <c r="F62" i="11"/>
  <c r="G62" i="11"/>
  <c r="G67" i="4"/>
  <c r="F67" i="4"/>
  <c r="G66" i="4"/>
  <c r="F66" i="4"/>
  <c r="G65" i="4"/>
  <c r="F65" i="4"/>
  <c r="G61" i="4"/>
  <c r="F61" i="4"/>
  <c r="G60" i="4"/>
  <c r="F60" i="4"/>
  <c r="G70" i="2"/>
  <c r="F70" i="2"/>
  <c r="G69" i="2"/>
  <c r="F69" i="2"/>
  <c r="G65" i="2"/>
  <c r="F65" i="2"/>
  <c r="G64" i="2"/>
  <c r="F64" i="2"/>
  <c r="G70" i="6"/>
  <c r="F70" i="6"/>
  <c r="G69" i="6"/>
  <c r="F69" i="6"/>
  <c r="G65" i="6"/>
  <c r="F65" i="6"/>
  <c r="G64" i="6"/>
  <c r="F64" i="6"/>
  <c r="F71" i="1"/>
  <c r="G66" i="1"/>
  <c r="F66" i="1"/>
  <c r="G65" i="1"/>
  <c r="F65" i="1"/>
  <c r="G72" i="1" l="1"/>
  <c r="F72" i="1"/>
  <c r="G71" i="2"/>
  <c r="F71" i="2"/>
  <c r="G71" i="6"/>
  <c r="F71" i="6"/>
  <c r="E83" i="6" l="1"/>
  <c r="F78" i="6"/>
  <c r="G78" i="6"/>
  <c r="F84" i="1"/>
  <c r="I12" i="8" l="1"/>
  <c r="I13" i="8"/>
  <c r="I11" i="8"/>
  <c r="I8" i="8"/>
  <c r="I7" i="8"/>
  <c r="I12" i="10"/>
  <c r="I13" i="10"/>
  <c r="I14" i="10"/>
  <c r="I15" i="10"/>
  <c r="I11" i="10"/>
  <c r="I8" i="10"/>
  <c r="I9" i="10"/>
  <c r="I7" i="10"/>
  <c r="H42" i="14" l="1"/>
  <c r="H43" i="14"/>
  <c r="H41" i="14"/>
  <c r="H37" i="14"/>
  <c r="H36" i="14"/>
  <c r="I28" i="14"/>
  <c r="I29" i="14"/>
  <c r="I27" i="14"/>
  <c r="I23" i="14"/>
  <c r="I22" i="14"/>
  <c r="I13" i="14"/>
  <c r="I14" i="14"/>
  <c r="I15" i="14"/>
  <c r="I9" i="14"/>
  <c r="I8" i="14"/>
  <c r="H42" i="13"/>
  <c r="H43" i="13"/>
  <c r="H41" i="13"/>
  <c r="H37" i="13"/>
  <c r="H36" i="13"/>
  <c r="I27" i="13"/>
  <c r="I29" i="13"/>
  <c r="I28" i="13"/>
  <c r="I23" i="13"/>
  <c r="I22" i="13"/>
  <c r="I14" i="13"/>
  <c r="I15" i="13"/>
  <c r="I13" i="13"/>
  <c r="I9" i="13"/>
  <c r="I8" i="13"/>
  <c r="H36" i="15"/>
  <c r="H37" i="15"/>
  <c r="H42" i="15" l="1"/>
  <c r="H43" i="15"/>
  <c r="H41" i="15"/>
  <c r="I28" i="15"/>
  <c r="I29" i="15"/>
  <c r="I27" i="15"/>
  <c r="I23" i="15"/>
  <c r="I22" i="15"/>
  <c r="I14" i="15"/>
  <c r="I15" i="15"/>
  <c r="I13" i="15"/>
  <c r="I9" i="15"/>
  <c r="I8" i="15"/>
  <c r="H42" i="12" l="1"/>
  <c r="H43" i="12"/>
  <c r="H41" i="12"/>
  <c r="H37" i="12"/>
  <c r="I28" i="12"/>
  <c r="I29" i="12"/>
  <c r="I27" i="12"/>
  <c r="I23" i="12"/>
  <c r="I22" i="12"/>
  <c r="I13" i="12"/>
  <c r="I15" i="12" l="1"/>
  <c r="I14" i="12"/>
  <c r="I9" i="12"/>
  <c r="I8" i="12"/>
  <c r="H36" i="7"/>
  <c r="I28" i="7"/>
  <c r="I29" i="7"/>
  <c r="I27" i="7"/>
  <c r="I23" i="7"/>
  <c r="I22" i="7"/>
  <c r="I15" i="7"/>
  <c r="I14" i="7"/>
  <c r="I13" i="7"/>
  <c r="I9" i="7"/>
  <c r="I8" i="7"/>
  <c r="H42" i="11"/>
  <c r="H43" i="11"/>
  <c r="H41" i="11"/>
  <c r="I15" i="11"/>
  <c r="H36" i="11"/>
  <c r="H37" i="11"/>
  <c r="I29" i="11"/>
  <c r="I23" i="11"/>
  <c r="I22" i="11"/>
  <c r="I14" i="11" l="1"/>
  <c r="I9" i="11"/>
  <c r="I8" i="11"/>
  <c r="I14" i="6"/>
  <c r="I14" i="1"/>
  <c r="I29" i="4"/>
  <c r="H44" i="4"/>
  <c r="H37" i="4"/>
  <c r="H38" i="4"/>
  <c r="I28" i="4"/>
  <c r="H43" i="4"/>
  <c r="H42" i="4"/>
  <c r="I27" i="4"/>
  <c r="I23" i="4"/>
  <c r="I22" i="4"/>
  <c r="I14" i="4"/>
  <c r="I15" i="4"/>
  <c r="I13" i="4"/>
  <c r="I27" i="3"/>
  <c r="I23" i="3"/>
  <c r="I22" i="3"/>
  <c r="I28" i="2"/>
  <c r="I29" i="2"/>
  <c r="I23" i="2"/>
  <c r="I22" i="2"/>
  <c r="H36" i="2" l="1"/>
  <c r="H43" i="2"/>
  <c r="H37" i="2"/>
  <c r="H42" i="2"/>
  <c r="H36" i="6"/>
  <c r="H41" i="6" l="1"/>
  <c r="H42" i="6"/>
  <c r="H37" i="6"/>
  <c r="H43" i="6"/>
  <c r="H41" i="2" l="1"/>
  <c r="I27" i="2"/>
  <c r="I13" i="2"/>
  <c r="I29" i="6"/>
  <c r="I23" i="6"/>
  <c r="I22" i="6"/>
  <c r="I27" i="6"/>
  <c r="I13" i="6"/>
  <c r="I15" i="6"/>
  <c r="I9" i="4" l="1"/>
  <c r="I8" i="4"/>
  <c r="H36" i="1"/>
  <c r="H43" i="1" l="1"/>
  <c r="I29" i="1"/>
  <c r="I23" i="1"/>
  <c r="I22" i="1" l="1"/>
  <c r="I27" i="1"/>
  <c r="H37" i="1"/>
  <c r="H42" i="1"/>
  <c r="H41" i="1"/>
  <c r="I15" i="1" l="1"/>
  <c r="I13" i="1" l="1"/>
  <c r="I28" i="1" l="1"/>
  <c r="I9" i="3" l="1"/>
  <c r="I8" i="3"/>
  <c r="I9" i="2"/>
  <c r="I8" i="2"/>
  <c r="I9" i="6"/>
  <c r="I8" i="6" l="1"/>
  <c r="I9" i="1" l="1"/>
  <c r="I8" i="1" l="1"/>
  <c r="G75" i="15" l="1"/>
  <c r="F75" i="15"/>
  <c r="G72" i="15"/>
  <c r="F72" i="15"/>
  <c r="G65" i="15"/>
  <c r="F65" i="15"/>
  <c r="G64" i="15"/>
  <c r="F64" i="15"/>
  <c r="G63" i="15"/>
  <c r="F63" i="15"/>
  <c r="G60" i="15"/>
  <c r="F60" i="15"/>
  <c r="G59" i="15"/>
  <c r="F59" i="15"/>
  <c r="G58" i="15"/>
  <c r="F58" i="15"/>
  <c r="G74" i="14"/>
  <c r="F74" i="14"/>
  <c r="G71" i="14"/>
  <c r="F71" i="14"/>
  <c r="G64" i="14"/>
  <c r="F64" i="14"/>
  <c r="G63" i="14"/>
  <c r="F63" i="14"/>
  <c r="G62" i="14"/>
  <c r="F62" i="14"/>
  <c r="G59" i="14"/>
  <c r="F59" i="14"/>
  <c r="G58" i="14"/>
  <c r="F58" i="14"/>
  <c r="G57" i="14"/>
  <c r="F57" i="14"/>
  <c r="G76" i="13"/>
  <c r="F76" i="13"/>
  <c r="G73" i="13"/>
  <c r="F73" i="13"/>
  <c r="G66" i="13"/>
  <c r="F66" i="13"/>
  <c r="G65" i="13"/>
  <c r="F65" i="13"/>
  <c r="G64" i="13"/>
  <c r="F64" i="13"/>
  <c r="G61" i="13"/>
  <c r="F61" i="13"/>
  <c r="G60" i="13"/>
  <c r="F60" i="13"/>
  <c r="G59" i="13"/>
  <c r="F59" i="13"/>
  <c r="G74" i="12"/>
  <c r="F74" i="12"/>
  <c r="G71" i="12"/>
  <c r="F71" i="12"/>
  <c r="G64" i="12"/>
  <c r="F64" i="12"/>
  <c r="G63" i="12"/>
  <c r="F63" i="12"/>
  <c r="G62" i="12"/>
  <c r="F62" i="12"/>
  <c r="G59" i="12"/>
  <c r="F59" i="12"/>
  <c r="G58" i="12"/>
  <c r="F58" i="12"/>
  <c r="G57" i="12"/>
  <c r="F57" i="12"/>
  <c r="G76" i="11"/>
  <c r="F76" i="11"/>
  <c r="G73" i="11"/>
  <c r="F73" i="11"/>
  <c r="G66" i="11"/>
  <c r="F66" i="11"/>
  <c r="G65" i="11"/>
  <c r="F65" i="11"/>
  <c r="G64" i="11"/>
  <c r="F64" i="11"/>
  <c r="G61" i="11"/>
  <c r="F61" i="11"/>
  <c r="G60" i="11"/>
  <c r="F60" i="11"/>
  <c r="G59" i="11"/>
  <c r="F59" i="11"/>
  <c r="G54" i="8"/>
  <c r="F54" i="8"/>
  <c r="G47" i="8"/>
  <c r="F47" i="8"/>
  <c r="G44" i="8"/>
  <c r="F44" i="8"/>
  <c r="G43" i="8"/>
  <c r="F43" i="8"/>
  <c r="G42" i="8"/>
  <c r="F42" i="8"/>
  <c r="G70" i="7"/>
  <c r="F70" i="7"/>
  <c r="G67" i="7"/>
  <c r="F67" i="7"/>
  <c r="G61" i="7"/>
  <c r="F61" i="7"/>
  <c r="G60" i="7"/>
  <c r="F60" i="7"/>
  <c r="G59" i="7"/>
  <c r="F59" i="7"/>
  <c r="G57" i="7"/>
  <c r="F57" i="7"/>
  <c r="G56" i="7"/>
  <c r="F56" i="7"/>
  <c r="F62" i="1"/>
  <c r="G62" i="1"/>
  <c r="F63" i="1"/>
  <c r="G63" i="1"/>
  <c r="F64" i="1"/>
  <c r="G64" i="1"/>
  <c r="F67" i="1"/>
  <c r="G67" i="1"/>
  <c r="F68" i="1"/>
  <c r="G68" i="1"/>
  <c r="F69" i="1"/>
  <c r="G69" i="1"/>
  <c r="G75" i="6"/>
  <c r="F75" i="6"/>
  <c r="G68" i="6"/>
  <c r="F68" i="6"/>
  <c r="G67" i="6"/>
  <c r="F67" i="6"/>
  <c r="G66" i="6"/>
  <c r="F66" i="6"/>
  <c r="G63" i="6"/>
  <c r="F63" i="6"/>
  <c r="G62" i="6"/>
  <c r="F62" i="6"/>
  <c r="G61" i="6"/>
  <c r="F61" i="6"/>
  <c r="G74" i="4"/>
  <c r="F74" i="4"/>
  <c r="G71" i="4"/>
  <c r="F71" i="4"/>
  <c r="G64" i="4"/>
  <c r="F64" i="4"/>
  <c r="G63" i="4"/>
  <c r="F63" i="4"/>
  <c r="G62" i="4"/>
  <c r="F62" i="4"/>
  <c r="G59" i="4"/>
  <c r="F59" i="4"/>
  <c r="G58" i="4"/>
  <c r="F58" i="4"/>
  <c r="G57" i="4"/>
  <c r="F57" i="4"/>
  <c r="G70" i="3"/>
  <c r="F70" i="3"/>
  <c r="G67" i="3"/>
  <c r="F67" i="3"/>
  <c r="G62" i="3"/>
  <c r="F62" i="3"/>
  <c r="G61" i="3"/>
  <c r="F61" i="3"/>
  <c r="G60" i="3"/>
  <c r="F60" i="3"/>
  <c r="G59" i="3"/>
  <c r="F59" i="3"/>
  <c r="G58" i="3"/>
  <c r="F58" i="3"/>
  <c r="G78" i="2"/>
  <c r="F78" i="2"/>
  <c r="G75" i="2"/>
  <c r="F75" i="2"/>
  <c r="G68" i="2"/>
  <c r="F68" i="2"/>
  <c r="G67" i="2"/>
  <c r="F67" i="2"/>
  <c r="G66" i="2"/>
  <c r="F66" i="2"/>
  <c r="G63" i="2"/>
  <c r="F63" i="2"/>
  <c r="G62" i="2"/>
  <c r="F62" i="2"/>
  <c r="G61" i="2"/>
  <c r="F61" i="2"/>
  <c r="G80" i="1"/>
  <c r="F80" i="1"/>
  <c r="G77" i="1"/>
  <c r="F77" i="1"/>
</calcChain>
</file>

<file path=xl/sharedStrings.xml><?xml version="1.0" encoding="utf-8"?>
<sst xmlns="http://schemas.openxmlformats.org/spreadsheetml/2006/main" count="3968" uniqueCount="132">
  <si>
    <t xml:space="preserve">Program Review Data </t>
  </si>
  <si>
    <t>2014 January</t>
  </si>
  <si>
    <t>Enrollment by Major and Campus</t>
  </si>
  <si>
    <t>major</t>
  </si>
  <si>
    <t>degree</t>
  </si>
  <si>
    <t>term</t>
  </si>
  <si>
    <t>Chuuk</t>
  </si>
  <si>
    <t>Kosrae</t>
  </si>
  <si>
    <t>National</t>
  </si>
  <si>
    <t>Pohnpei</t>
  </si>
  <si>
    <t>Yap</t>
  </si>
  <si>
    <t>students</t>
  </si>
  <si>
    <t>Fall 2011</t>
  </si>
  <si>
    <t>Fall 2012</t>
  </si>
  <si>
    <t>Fall 2013</t>
  </si>
  <si>
    <t>Spring 2011</t>
  </si>
  <si>
    <t>Spring 2012</t>
  </si>
  <si>
    <t>Spring 2013</t>
  </si>
  <si>
    <t>Credits by Major and Campus</t>
  </si>
  <si>
    <t>Credits</t>
  </si>
  <si>
    <t>Credits by Program and Campus</t>
  </si>
  <si>
    <t>program</t>
  </si>
  <si>
    <t>Credits Enrolled, Attempted and Earned (averages)</t>
  </si>
  <si>
    <t>credEnrollAvg</t>
  </si>
  <si>
    <t>credAttAvg</t>
  </si>
  <si>
    <t>credEarnAvg</t>
  </si>
  <si>
    <t>termGPAAvg</t>
  </si>
  <si>
    <t>Program Sections, Enrollment Ratio and Average Class Size</t>
  </si>
  <si>
    <t>section</t>
  </si>
  <si>
    <t>enrollMax</t>
  </si>
  <si>
    <t>enrollment</t>
  </si>
  <si>
    <t>enrollRatio</t>
  </si>
  <si>
    <t>AvgClassSize</t>
  </si>
  <si>
    <t>Persistence and Retention (new full time students)</t>
  </si>
  <si>
    <t>majorDescription</t>
  </si>
  <si>
    <t>New Students FT 2011_3</t>
  </si>
  <si>
    <t>Students 2012_1</t>
  </si>
  <si>
    <t>Students 2012_3</t>
  </si>
  <si>
    <t>Persistence Spring 2012</t>
  </si>
  <si>
    <t>Retention Fall 2012</t>
  </si>
  <si>
    <t>New FT Fall 2012</t>
  </si>
  <si>
    <t>Persisted Spring 2013</t>
  </si>
  <si>
    <t>Retained Fall 2013</t>
  </si>
  <si>
    <t>Persistence Spring 2013</t>
  </si>
  <si>
    <t>Retention Fall 2013</t>
  </si>
  <si>
    <t>Course Completion &amp; Withdrawals (Major)</t>
  </si>
  <si>
    <t>ABCorP%</t>
  </si>
  <si>
    <t>ABCDorP%</t>
  </si>
  <si>
    <t>W%</t>
  </si>
  <si>
    <t>Course Completion &amp; Withdrawals (Program)</t>
  </si>
  <si>
    <t>Graduates</t>
  </si>
  <si>
    <t>AY2010/11</t>
  </si>
  <si>
    <t>AY2011/12</t>
  </si>
  <si>
    <t>AY2012/13</t>
  </si>
  <si>
    <t>Graduate Rates</t>
  </si>
  <si>
    <t>Cohort</t>
  </si>
  <si>
    <t>New Full Students</t>
  </si>
  <si>
    <t>Graduation Rate 100%</t>
  </si>
  <si>
    <t>Graduation Rate 150%</t>
  </si>
  <si>
    <t>Graduation Rate 200%</t>
  </si>
  <si>
    <t>Fall 2008 FT</t>
  </si>
  <si>
    <t>Fall 2009 FT</t>
  </si>
  <si>
    <t>Fall 2010 FT</t>
  </si>
  <si>
    <t>Agriculture and Food Technology</t>
  </si>
  <si>
    <t>CA</t>
  </si>
  <si>
    <t>Agriculture and Food Technology (CA)</t>
  </si>
  <si>
    <t>Bookkeeping</t>
  </si>
  <si>
    <t>Bookkeeping (CA)</t>
  </si>
  <si>
    <t>Building Maintenance and Repair</t>
  </si>
  <si>
    <t>Cabinet Making/Furniture Making</t>
  </si>
  <si>
    <t>Building Maintenance &amp; Repair (CA)</t>
  </si>
  <si>
    <t>Electronic Engineering Technology</t>
  </si>
  <si>
    <t>Electronic Engineering Technology (CA)</t>
  </si>
  <si>
    <t>Secretarial Science</t>
  </si>
  <si>
    <t>Secretarial Science (CA)</t>
  </si>
  <si>
    <t>* Data based on SIS extracts December 2013 expect for graduates information</t>
  </si>
  <si>
    <t xml:space="preserve">*"Program" information is based on Dickeson's concept of a "progarm" as expending resoruces and is linked </t>
  </si>
  <si>
    <t>to coureses onwed by a "program" from TracDat</t>
  </si>
  <si>
    <t xml:space="preserve">* Graduation rates are based on Fall new students (full time) cohorts that are tracked at 100%, 150% and 200% </t>
  </si>
  <si>
    <t>* Retention rates are based on Fall new students (full time) cohorts to return the following fall semester</t>
  </si>
  <si>
    <t>*Persistence rates are based on Fall new students (full time) cohrots who return the following spring semester</t>
  </si>
  <si>
    <t>2014 February</t>
  </si>
  <si>
    <t>Health Assistant Training Program</t>
  </si>
  <si>
    <t>Community Health Services (CA)</t>
  </si>
  <si>
    <t>Note: Listed as Communty Health Services (TracDat) and Health Assistance Training Program (SIS)</t>
  </si>
  <si>
    <t>Persistence and Retention (fall 2011 new full time students)</t>
  </si>
  <si>
    <t>New FT Fall 11</t>
  </si>
  <si>
    <t>New FT Fall 12</t>
  </si>
  <si>
    <t>Nursing Assistant</t>
  </si>
  <si>
    <t>Nursing Assistant (CA)</t>
  </si>
  <si>
    <t>-</t>
  </si>
  <si>
    <t>Public Health</t>
  </si>
  <si>
    <t>no data</t>
  </si>
  <si>
    <t>Persistence and Retention (fall 2012 new full time students)</t>
  </si>
  <si>
    <t>Construction Electricity</t>
  </si>
  <si>
    <t>Construction Electricity (CA)</t>
  </si>
  <si>
    <t>Cabinet Making (CA)</t>
  </si>
  <si>
    <t>Refrigerator and Air Conditioning</t>
  </si>
  <si>
    <t>Refrigeration and Air Condition (CA)</t>
  </si>
  <si>
    <t>Career Education: Motor Vehicle Mechanic</t>
  </si>
  <si>
    <t>Motor Vehicle Mechanics (CA)</t>
  </si>
  <si>
    <t>Carpentry</t>
  </si>
  <si>
    <t xml:space="preserve">Carpentry (CA) </t>
  </si>
  <si>
    <t>Spring 2014</t>
  </si>
  <si>
    <t>Fall 2014</t>
  </si>
  <si>
    <t>Spring 2015</t>
  </si>
  <si>
    <t>Spring 2016</t>
  </si>
  <si>
    <t>Fall 2015</t>
  </si>
  <si>
    <t>Fall 2011 FT</t>
  </si>
  <si>
    <t>Fall 2012 FT</t>
  </si>
  <si>
    <t>Fall 2013 FT</t>
  </si>
  <si>
    <t>Persistence Spring 2015</t>
  </si>
  <si>
    <t>Fall 2014 FTFT cohort Retained Fall 2015</t>
  </si>
  <si>
    <t>cohort</t>
  </si>
  <si>
    <t>fall2015_returned</t>
  </si>
  <si>
    <t>Retention Rate</t>
  </si>
  <si>
    <t>AY2013/14</t>
  </si>
  <si>
    <t>AY2014/15</t>
  </si>
  <si>
    <t>AY2015/16</t>
  </si>
  <si>
    <t>New FT Fall 2014</t>
  </si>
  <si>
    <t>Persisted Spring 2015</t>
  </si>
  <si>
    <t>Retained Fall 2015</t>
  </si>
  <si>
    <t>Retention Fall 2015</t>
  </si>
  <si>
    <t>Persistence Spring 2016</t>
  </si>
  <si>
    <t>New FT Fall 2015</t>
  </si>
  <si>
    <t>Persisted Spring 2016</t>
  </si>
  <si>
    <t>Peristence Spring 2016</t>
  </si>
  <si>
    <t>Career Education: Motor Vehicle Mechanics</t>
  </si>
  <si>
    <t>Career Education:Motor Vehicle Mechanics</t>
  </si>
  <si>
    <t>No data</t>
  </si>
  <si>
    <t>Retained Fall 2016</t>
  </si>
  <si>
    <t>Retention Fall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</si>
</sst>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i/>
      <sz val="11"/>
      <color rgb="FF7F7F7F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3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wrapText="1"/>
    </xf>
    <xf numFmtId="0" fontId="2" fillId="0" borderId="0" xfId="1" applyBorder="1"/>
    <xf numFmtId="0" fontId="4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wrapText="1"/>
    </xf>
    <xf numFmtId="0" fontId="3" fillId="2" borderId="2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 applyAlignment="1">
      <alignment horizontal="right" wrapText="1"/>
    </xf>
    <xf numFmtId="0" fontId="3" fillId="2" borderId="2" xfId="3" applyFont="1" applyFill="1" applyBorder="1" applyAlignment="1">
      <alignment horizontal="left"/>
    </xf>
    <xf numFmtId="0" fontId="3" fillId="2" borderId="2" xfId="3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0" fontId="4" fillId="0" borderId="2" xfId="3" applyFont="1" applyFill="1" applyBorder="1" applyAlignment="1">
      <alignment horizontal="right" wrapText="1"/>
    </xf>
    <xf numFmtId="0" fontId="2" fillId="0" borderId="2" xfId="3" applyBorder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2" fontId="3" fillId="2" borderId="1" xfId="2" applyNumberFormat="1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right" wrapText="1"/>
    </xf>
    <xf numFmtId="2" fontId="4" fillId="0" borderId="2" xfId="2" applyNumberFormat="1" applyFont="1" applyFill="1" applyBorder="1" applyAlignment="1">
      <alignment horizontal="right" wrapText="1"/>
    </xf>
    <xf numFmtId="165" fontId="3" fillId="2" borderId="2" xfId="3" applyNumberFormat="1" applyFont="1" applyFill="1" applyBorder="1" applyAlignment="1">
      <alignment horizontal="center"/>
    </xf>
    <xf numFmtId="164" fontId="3" fillId="2" borderId="2" xfId="3" applyNumberFormat="1" applyFont="1" applyFill="1" applyBorder="1" applyAlignment="1">
      <alignment horizontal="center"/>
    </xf>
    <xf numFmtId="165" fontId="0" fillId="0" borderId="2" xfId="0" applyNumberFormat="1" applyBorder="1"/>
    <xf numFmtId="164" fontId="0" fillId="0" borderId="2" xfId="0" applyNumberFormat="1" applyBorder="1"/>
    <xf numFmtId="0" fontId="3" fillId="2" borderId="2" xfId="3" applyFont="1" applyFill="1" applyBorder="1" applyAlignment="1">
      <alignment horizontal="left" wrapText="1"/>
    </xf>
    <xf numFmtId="0" fontId="3" fillId="2" borderId="2" xfId="3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4" fillId="0" borderId="0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right" wrapText="1"/>
    </xf>
    <xf numFmtId="165" fontId="0" fillId="0" borderId="0" xfId="0" applyNumberFormat="1" applyBorder="1"/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 wrapText="1"/>
    </xf>
    <xf numFmtId="165" fontId="3" fillId="2" borderId="2" xfId="4" applyNumberFormat="1" applyFont="1" applyFill="1" applyBorder="1" applyAlignment="1">
      <alignment horizontal="center" wrapText="1"/>
    </xf>
    <xf numFmtId="0" fontId="4" fillId="0" borderId="2" xfId="4" applyFont="1" applyFill="1" applyBorder="1" applyAlignment="1">
      <alignment wrapText="1"/>
    </xf>
    <xf numFmtId="0" fontId="4" fillId="0" borderId="2" xfId="4" applyFont="1" applyFill="1" applyBorder="1" applyAlignment="1">
      <alignment horizontal="right" wrapText="1"/>
    </xf>
    <xf numFmtId="165" fontId="4" fillId="0" borderId="2" xfId="4" applyNumberFormat="1" applyFont="1" applyFill="1" applyBorder="1" applyAlignment="1">
      <alignment horizontal="right" wrapText="1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0" fontId="0" fillId="0" borderId="2" xfId="0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165" fontId="1" fillId="3" borderId="2" xfId="0" applyNumberFormat="1" applyFont="1" applyFill="1" applyBorder="1" applyAlignment="1">
      <alignment horizontal="right"/>
    </xf>
    <xf numFmtId="0" fontId="3" fillId="2" borderId="2" xfId="4" applyFont="1" applyFill="1" applyBorder="1" applyAlignment="1">
      <alignment horizontal="left"/>
    </xf>
    <xf numFmtId="0" fontId="3" fillId="2" borderId="2" xfId="4" applyFont="1" applyFill="1" applyBorder="1" applyAlignment="1">
      <alignment horizontal="center"/>
    </xf>
    <xf numFmtId="0" fontId="4" fillId="0" borderId="2" xfId="5" applyFont="1" applyFill="1" applyBorder="1" applyAlignment="1">
      <alignment wrapText="1"/>
    </xf>
    <xf numFmtId="0" fontId="4" fillId="0" borderId="2" xfId="5" applyFont="1" applyFill="1" applyBorder="1" applyAlignment="1">
      <alignment horizontal="right" wrapText="1"/>
    </xf>
    <xf numFmtId="0" fontId="0" fillId="3" borderId="2" xfId="0" applyFill="1" applyBorder="1" applyAlignment="1">
      <alignment wrapText="1"/>
    </xf>
    <xf numFmtId="165" fontId="0" fillId="3" borderId="2" xfId="0" applyNumberFormat="1" applyFill="1" applyBorder="1" applyAlignment="1">
      <alignment wrapText="1"/>
    </xf>
    <xf numFmtId="0" fontId="2" fillId="0" borderId="2" xfId="1" applyBorder="1"/>
    <xf numFmtId="0" fontId="2" fillId="0" borderId="2" xfId="2" applyBorder="1"/>
    <xf numFmtId="0" fontId="2" fillId="0" borderId="2" xfId="5" applyBorder="1"/>
    <xf numFmtId="0" fontId="4" fillId="0" borderId="2" xfId="4" applyFont="1" applyFill="1" applyBorder="1" applyAlignment="1">
      <alignment horizontal="left" wrapText="1"/>
    </xf>
    <xf numFmtId="0" fontId="3" fillId="0" borderId="3" xfId="2" applyFont="1" applyFill="1" applyBorder="1" applyAlignment="1">
      <alignment wrapText="1"/>
    </xf>
    <xf numFmtId="0" fontId="2" fillId="0" borderId="2" xfId="4" applyBorder="1"/>
    <xf numFmtId="165" fontId="0" fillId="0" borderId="2" xfId="0" applyNumberFormat="1" applyBorder="1" applyAlignment="1">
      <alignment horizontal="right"/>
    </xf>
    <xf numFmtId="0" fontId="2" fillId="0" borderId="0" xfId="3" applyBorder="1"/>
    <xf numFmtId="0" fontId="4" fillId="0" borderId="0" xfId="2" applyFont="1" applyFill="1" applyBorder="1" applyAlignment="1">
      <alignment wrapText="1"/>
    </xf>
    <xf numFmtId="164" fontId="4" fillId="0" borderId="0" xfId="2" applyNumberFormat="1" applyFont="1" applyFill="1" applyBorder="1" applyAlignment="1">
      <alignment horizontal="right" wrapText="1"/>
    </xf>
    <xf numFmtId="2" fontId="4" fillId="0" borderId="0" xfId="2" applyNumberFormat="1" applyFont="1" applyFill="1" applyBorder="1" applyAlignment="1">
      <alignment horizontal="right" wrapText="1"/>
    </xf>
    <xf numFmtId="0" fontId="5" fillId="0" borderId="4" xfId="1" applyNumberFormat="1" applyFont="1" applyBorder="1" applyAlignment="1"/>
    <xf numFmtId="0" fontId="6" fillId="0" borderId="5" xfId="1" applyNumberFormat="1" applyFont="1" applyBorder="1" applyAlignment="1">
      <alignment horizontal="right" wrapText="1"/>
    </xf>
    <xf numFmtId="0" fontId="5" fillId="0" borderId="5" xfId="1" applyNumberFormat="1" applyFont="1" applyBorder="1" applyAlignment="1"/>
    <xf numFmtId="0" fontId="6" fillId="0" borderId="6" xfId="1" applyNumberFormat="1" applyFont="1" applyBorder="1" applyAlignment="1">
      <alignment horizontal="right" wrapText="1"/>
    </xf>
    <xf numFmtId="164" fontId="0" fillId="0" borderId="0" xfId="0" applyNumberFormat="1" applyBorder="1"/>
    <xf numFmtId="0" fontId="6" fillId="0" borderId="2" xfId="2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right" wrapText="1"/>
    </xf>
    <xf numFmtId="0" fontId="6" fillId="0" borderId="2" xfId="2" applyNumberFormat="1" applyFont="1" applyBorder="1" applyAlignment="1">
      <alignment horizontal="right" wrapText="1"/>
    </xf>
    <xf numFmtId="0" fontId="2" fillId="0" borderId="0" xfId="2" applyBorder="1"/>
    <xf numFmtId="0" fontId="6" fillId="0" borderId="7" xfId="2" applyNumberFormat="1" applyFont="1" applyBorder="1" applyAlignment="1">
      <alignment horizontal="right" wrapText="1"/>
    </xf>
    <xf numFmtId="0" fontId="4" fillId="0" borderId="2" xfId="1" applyFont="1" applyFill="1" applyBorder="1" applyAlignment="1">
      <alignment horizontal="right" wrapText="1"/>
    </xf>
    <xf numFmtId="0" fontId="6" fillId="0" borderId="8" xfId="2" applyNumberFormat="1" applyFont="1" applyBorder="1" applyAlignment="1">
      <alignment horizontal="right" wrapText="1"/>
    </xf>
    <xf numFmtId="0" fontId="4" fillId="0" borderId="2" xfId="1" applyFont="1" applyFill="1" applyBorder="1" applyAlignment="1">
      <alignment horizontal="right" wrapText="1"/>
    </xf>
    <xf numFmtId="0" fontId="4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2" fillId="0" borderId="2" xfId="1" applyBorder="1"/>
    <xf numFmtId="0" fontId="4" fillId="0" borderId="2" xfId="3" applyFont="1" applyFill="1" applyBorder="1" applyAlignment="1">
      <alignment wrapText="1"/>
    </xf>
    <xf numFmtId="0" fontId="4" fillId="0" borderId="2" xfId="3" applyFont="1" applyFill="1" applyBorder="1" applyAlignment="1">
      <alignment horizontal="right" wrapText="1"/>
    </xf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 applyAlignment="1">
      <alignment horizontal="right" wrapText="1"/>
    </xf>
    <xf numFmtId="0" fontId="1" fillId="0" borderId="0" xfId="0" applyFont="1"/>
    <xf numFmtId="0" fontId="4" fillId="0" borderId="2" xfId="1" applyFont="1" applyFill="1" applyBorder="1" applyAlignment="1">
      <alignment horizontal="right" wrapText="1"/>
    </xf>
    <xf numFmtId="0" fontId="4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2" fillId="0" borderId="2" xfId="1" applyBorder="1"/>
    <xf numFmtId="0" fontId="4" fillId="0" borderId="2" xfId="2" applyFont="1" applyFill="1" applyBorder="1" applyAlignment="1">
      <alignment horizontal="right" wrapText="1"/>
    </xf>
    <xf numFmtId="0" fontId="1" fillId="0" borderId="0" xfId="0" applyFont="1"/>
    <xf numFmtId="0" fontId="4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2" fillId="0" borderId="2" xfId="1" applyBorder="1"/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 applyAlignment="1">
      <alignment horizontal="right" wrapText="1"/>
    </xf>
    <xf numFmtId="0" fontId="2" fillId="0" borderId="2" xfId="2" applyBorder="1"/>
    <xf numFmtId="0" fontId="1" fillId="0" borderId="0" xfId="0" applyFont="1"/>
    <xf numFmtId="0" fontId="7" fillId="0" borderId="9" xfId="6" applyBorder="1"/>
    <xf numFmtId="0" fontId="0" fillId="0" borderId="9" xfId="6" applyFont="1" applyBorder="1" applyAlignment="1">
      <alignment horizontal="right" wrapText="1"/>
    </xf>
    <xf numFmtId="0" fontId="5" fillId="0" borderId="7" xfId="2" applyNumberFormat="1" applyFont="1" applyBorder="1" applyAlignment="1"/>
    <xf numFmtId="0" fontId="6" fillId="0" borderId="9" xfId="2" applyNumberFormat="1" applyFont="1" applyBorder="1" applyAlignment="1">
      <alignment horizontal="right" wrapText="1"/>
    </xf>
    <xf numFmtId="0" fontId="5" fillId="0" borderId="9" xfId="2" applyNumberFormat="1" applyFont="1" applyBorder="1" applyAlignment="1"/>
    <xf numFmtId="0" fontId="4" fillId="0" borderId="10" xfId="3" applyFont="1" applyFill="1" applyBorder="1" applyAlignment="1">
      <alignment wrapText="1"/>
    </xf>
    <xf numFmtId="0" fontId="4" fillId="0" borderId="11" xfId="3" applyFont="1" applyFill="1" applyBorder="1" applyAlignment="1">
      <alignment horizontal="right" wrapText="1"/>
    </xf>
    <xf numFmtId="0" fontId="5" fillId="0" borderId="9" xfId="1" applyNumberFormat="1" applyFont="1" applyBorder="1" applyAlignment="1"/>
    <xf numFmtId="0" fontId="6" fillId="0" borderId="9" xfId="1" applyNumberFormat="1" applyFont="1" applyBorder="1" applyAlignment="1">
      <alignment horizontal="right" wrapText="1"/>
    </xf>
    <xf numFmtId="0" fontId="2" fillId="0" borderId="9" xfId="1" applyBorder="1"/>
    <xf numFmtId="0" fontId="4" fillId="0" borderId="9" xfId="1" applyFont="1" applyFill="1" applyBorder="1" applyAlignment="1">
      <alignment horizontal="right" wrapText="1"/>
    </xf>
    <xf numFmtId="0" fontId="4" fillId="0" borderId="9" xfId="2" applyFont="1" applyFill="1" applyBorder="1" applyAlignment="1">
      <alignment horizontal="right" wrapText="1"/>
    </xf>
    <xf numFmtId="0" fontId="4" fillId="0" borderId="9" xfId="3" applyFont="1" applyFill="1" applyBorder="1" applyAlignment="1">
      <alignment horizontal="right" wrapText="1"/>
    </xf>
    <xf numFmtId="0" fontId="4" fillId="0" borderId="12" xfId="1" applyFont="1" applyFill="1" applyBorder="1" applyAlignment="1">
      <alignment horizontal="right" wrapText="1"/>
    </xf>
    <xf numFmtId="0" fontId="2" fillId="0" borderId="12" xfId="1" applyBorder="1"/>
    <xf numFmtId="0" fontId="1" fillId="0" borderId="12" xfId="0" applyFont="1" applyBorder="1"/>
    <xf numFmtId="0" fontId="4" fillId="0" borderId="12" xfId="2" applyFont="1" applyFill="1" applyBorder="1" applyAlignment="1">
      <alignment wrapText="1"/>
    </xf>
    <xf numFmtId="0" fontId="4" fillId="0" borderId="12" xfId="2" applyFont="1" applyFill="1" applyBorder="1" applyAlignment="1">
      <alignment horizontal="right" wrapText="1"/>
    </xf>
    <xf numFmtId="0" fontId="2" fillId="0" borderId="12" xfId="2" applyBorder="1"/>
    <xf numFmtId="0" fontId="4" fillId="0" borderId="12" xfId="3" applyFont="1" applyFill="1" applyBorder="1" applyAlignment="1">
      <alignment wrapText="1"/>
    </xf>
    <xf numFmtId="0" fontId="4" fillId="0" borderId="12" xfId="3" applyFont="1" applyFill="1" applyBorder="1" applyAlignment="1">
      <alignment horizontal="right" wrapText="1"/>
    </xf>
    <xf numFmtId="0" fontId="2" fillId="0" borderId="12" xfId="3" applyBorder="1"/>
    <xf numFmtId="0" fontId="2" fillId="0" borderId="0" xfId="2"/>
    <xf numFmtId="0" fontId="2" fillId="0" borderId="13" xfId="3" applyBorder="1"/>
    <xf numFmtId="0" fontId="0" fillId="0" borderId="12" xfId="0" applyBorder="1"/>
    <xf numFmtId="0" fontId="6" fillId="0" borderId="12" xfId="1" applyNumberFormat="1" applyFont="1" applyBorder="1" applyAlignment="1">
      <alignment horizontal="right" wrapText="1"/>
    </xf>
    <xf numFmtId="0" fontId="5" fillId="0" borderId="12" xfId="1" applyNumberFormat="1" applyFont="1" applyBorder="1" applyAlignment="1"/>
    <xf numFmtId="0" fontId="9" fillId="0" borderId="12" xfId="7" applyFont="1" applyFill="1" applyBorder="1" applyAlignment="1">
      <alignment horizontal="right" wrapText="1"/>
    </xf>
    <xf numFmtId="0" fontId="8" fillId="0" borderId="12" xfId="7" applyBorder="1"/>
    <xf numFmtId="0" fontId="9" fillId="0" borderId="12" xfId="8" applyFont="1" applyFill="1" applyBorder="1" applyAlignment="1">
      <alignment horizontal="right" wrapText="1"/>
    </xf>
    <xf numFmtId="0" fontId="8" fillId="0" borderId="12" xfId="8" applyBorder="1"/>
    <xf numFmtId="0" fontId="4" fillId="0" borderId="14" xfId="2" applyFont="1" applyFill="1" applyBorder="1" applyAlignment="1">
      <alignment wrapText="1"/>
    </xf>
    <xf numFmtId="0" fontId="4" fillId="0" borderId="15" xfId="2" applyFont="1" applyFill="1" applyBorder="1" applyAlignment="1">
      <alignment horizontal="right" wrapText="1"/>
    </xf>
    <xf numFmtId="0" fontId="5" fillId="0" borderId="12" xfId="1" applyNumberFormat="1" applyFont="1" applyFill="1" applyBorder="1" applyAlignment="1"/>
    <xf numFmtId="0" fontId="6" fillId="0" borderId="12" xfId="1" applyNumberFormat="1" applyFont="1" applyFill="1" applyBorder="1" applyAlignment="1">
      <alignment horizontal="right" wrapText="1"/>
    </xf>
    <xf numFmtId="0" fontId="8" fillId="0" borderId="12" xfId="9" applyBorder="1"/>
    <xf numFmtId="0" fontId="9" fillId="0" borderId="12" xfId="9" applyFont="1" applyFill="1" applyBorder="1" applyAlignment="1">
      <alignment horizontal="right" wrapText="1"/>
    </xf>
    <xf numFmtId="0" fontId="4" fillId="0" borderId="11" xfId="2" applyFont="1" applyFill="1" applyBorder="1" applyAlignment="1">
      <alignment horizontal="right" wrapText="1"/>
    </xf>
    <xf numFmtId="0" fontId="4" fillId="0" borderId="16" xfId="1" applyFont="1" applyFill="1" applyBorder="1" applyAlignment="1">
      <alignment horizontal="right" wrapText="1"/>
    </xf>
    <xf numFmtId="0" fontId="4" fillId="0" borderId="16" xfId="3" applyFont="1" applyFill="1" applyBorder="1" applyAlignment="1">
      <alignment horizontal="right" wrapText="1"/>
    </xf>
    <xf numFmtId="0" fontId="9" fillId="0" borderId="12" xfId="1" applyFont="1" applyFill="1" applyBorder="1" applyAlignment="1">
      <alignment horizontal="right" wrapText="1"/>
    </xf>
    <xf numFmtId="0" fontId="4" fillId="0" borderId="12" xfId="1" applyFont="1" applyFill="1" applyBorder="1" applyAlignment="1">
      <alignment wrapText="1"/>
    </xf>
    <xf numFmtId="0" fontId="8" fillId="0" borderId="12" xfId="10" applyBorder="1"/>
    <xf numFmtId="0" fontId="9" fillId="0" borderId="12" xfId="10" applyFont="1" applyFill="1" applyBorder="1" applyAlignment="1">
      <alignment horizontal="right" wrapText="1"/>
    </xf>
    <xf numFmtId="0" fontId="4" fillId="0" borderId="14" xfId="3" applyFont="1" applyFill="1" applyBorder="1" applyAlignment="1">
      <alignment wrapText="1"/>
    </xf>
    <xf numFmtId="164" fontId="4" fillId="0" borderId="12" xfId="2" applyNumberFormat="1" applyFont="1" applyFill="1" applyBorder="1" applyAlignment="1">
      <alignment horizontal="right" wrapText="1"/>
    </xf>
    <xf numFmtId="2" fontId="4" fillId="0" borderId="12" xfId="2" applyNumberFormat="1" applyFont="1" applyFill="1" applyBorder="1" applyAlignment="1">
      <alignment horizontal="right" wrapText="1"/>
    </xf>
    <xf numFmtId="0" fontId="4" fillId="0" borderId="12" xfId="9" applyFont="1" applyFill="1" applyBorder="1" applyAlignment="1">
      <alignment horizontal="right" wrapText="1"/>
    </xf>
    <xf numFmtId="0" fontId="4" fillId="0" borderId="12" xfId="8" applyFont="1" applyFill="1" applyBorder="1" applyAlignment="1">
      <alignment horizontal="right" wrapText="1"/>
    </xf>
    <xf numFmtId="0" fontId="4" fillId="0" borderId="12" xfId="7" applyFont="1" applyFill="1" applyBorder="1" applyAlignment="1">
      <alignment horizontal="right" wrapText="1"/>
    </xf>
    <xf numFmtId="0" fontId="4" fillId="0" borderId="12" xfId="10" applyFont="1" applyFill="1" applyBorder="1" applyAlignment="1">
      <alignment horizontal="right" wrapText="1"/>
    </xf>
    <xf numFmtId="164" fontId="4" fillId="0" borderId="16" xfId="3" applyNumberFormat="1" applyFont="1" applyFill="1" applyBorder="1" applyAlignment="1">
      <alignment horizontal="right" wrapText="1"/>
    </xf>
    <xf numFmtId="2" fontId="4" fillId="0" borderId="16" xfId="3" applyNumberFormat="1" applyFont="1" applyFill="1" applyBorder="1" applyAlignment="1">
      <alignment horizontal="right" wrapText="1"/>
    </xf>
    <xf numFmtId="164" fontId="4" fillId="0" borderId="12" xfId="3" applyNumberFormat="1" applyFont="1" applyFill="1" applyBorder="1" applyAlignment="1">
      <alignment horizontal="right" wrapText="1"/>
    </xf>
    <xf numFmtId="2" fontId="4" fillId="0" borderId="12" xfId="3" applyNumberFormat="1" applyFont="1" applyFill="1" applyBorder="1" applyAlignment="1">
      <alignment horizontal="right" wrapText="1"/>
    </xf>
    <xf numFmtId="164" fontId="4" fillId="0" borderId="12" xfId="4" applyNumberFormat="1" applyFont="1" applyFill="1" applyBorder="1" applyAlignment="1">
      <alignment horizontal="right" wrapText="1"/>
    </xf>
    <xf numFmtId="2" fontId="4" fillId="0" borderId="12" xfId="4" applyNumberFormat="1" applyFont="1" applyFill="1" applyBorder="1" applyAlignment="1">
      <alignment horizontal="right" wrapText="1"/>
    </xf>
    <xf numFmtId="0" fontId="0" fillId="0" borderId="0" xfId="0" applyBorder="1"/>
    <xf numFmtId="0" fontId="0" fillId="0" borderId="0" xfId="0" applyFill="1" applyBorder="1"/>
    <xf numFmtId="0" fontId="0" fillId="0" borderId="12" xfId="0" applyFill="1" applyBorder="1"/>
    <xf numFmtId="165" fontId="0" fillId="0" borderId="12" xfId="0" applyNumberFormat="1" applyBorder="1"/>
    <xf numFmtId="165" fontId="0" fillId="0" borderId="0" xfId="0" applyNumberFormat="1"/>
    <xf numFmtId="0" fontId="4" fillId="0" borderId="0" xfId="4" applyFont="1" applyFill="1" applyBorder="1" applyAlignment="1">
      <alignment wrapText="1"/>
    </xf>
    <xf numFmtId="0" fontId="4" fillId="0" borderId="0" xfId="4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12" xfId="11" applyFont="1" applyFill="1" applyBorder="1" applyAlignment="1">
      <alignment horizontal="right" wrapText="1"/>
    </xf>
    <xf numFmtId="164" fontId="0" fillId="0" borderId="12" xfId="0" applyNumberFormat="1" applyBorder="1"/>
    <xf numFmtId="10" fontId="0" fillId="0" borderId="0" xfId="0" applyNumberFormat="1"/>
    <xf numFmtId="0" fontId="4" fillId="0" borderId="16" xfId="12" applyFont="1" applyFill="1" applyBorder="1" applyAlignment="1">
      <alignment horizontal="right" wrapText="1"/>
    </xf>
    <xf numFmtId="165" fontId="4" fillId="0" borderId="16" xfId="12" applyNumberFormat="1" applyFont="1" applyFill="1" applyBorder="1" applyAlignment="1">
      <alignment horizontal="right" wrapText="1"/>
    </xf>
    <xf numFmtId="0" fontId="4" fillId="0" borderId="12" xfId="13" applyFont="1" applyFill="1" applyBorder="1" applyAlignment="1">
      <alignment horizontal="right" wrapText="1"/>
    </xf>
    <xf numFmtId="0" fontId="4" fillId="0" borderId="16" xfId="14" applyFont="1" applyFill="1" applyBorder="1" applyAlignment="1">
      <alignment horizontal="right" wrapText="1"/>
    </xf>
    <xf numFmtId="0" fontId="3" fillId="2" borderId="12" xfId="1" applyFont="1" applyFill="1" applyBorder="1" applyAlignment="1">
      <alignment horizontal="center"/>
    </xf>
    <xf numFmtId="0" fontId="3" fillId="2" borderId="12" xfId="11" applyFont="1" applyFill="1" applyBorder="1" applyAlignment="1">
      <alignment horizontal="center"/>
    </xf>
    <xf numFmtId="165" fontId="3" fillId="2" borderId="12" xfId="11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wrapText="1"/>
    </xf>
    <xf numFmtId="0" fontId="4" fillId="0" borderId="0" xfId="11" applyFont="1" applyFill="1" applyBorder="1" applyAlignment="1">
      <alignment horizontal="right" wrapText="1"/>
    </xf>
    <xf numFmtId="10" fontId="0" fillId="0" borderId="12" xfId="0" applyNumberFormat="1" applyBorder="1"/>
    <xf numFmtId="0" fontId="4" fillId="0" borderId="12" xfId="14" applyFont="1" applyFill="1" applyBorder="1" applyAlignment="1">
      <alignment horizontal="right" wrapText="1"/>
    </xf>
    <xf numFmtId="0" fontId="4" fillId="0" borderId="12" xfId="12" applyFont="1" applyFill="1" applyBorder="1" applyAlignment="1">
      <alignment horizontal="right" wrapText="1"/>
    </xf>
    <xf numFmtId="165" fontId="4" fillId="0" borderId="12" xfId="12" applyNumberFormat="1" applyFont="1" applyFill="1" applyBorder="1" applyAlignment="1">
      <alignment horizontal="right" wrapText="1"/>
    </xf>
    <xf numFmtId="165" fontId="4" fillId="0" borderId="12" xfId="4" applyNumberFormat="1" applyFont="1" applyFill="1" applyBorder="1" applyAlignment="1">
      <alignment horizontal="right" wrapText="1"/>
    </xf>
    <xf numFmtId="0" fontId="0" fillId="0" borderId="12" xfId="0" applyNumberFormat="1" applyBorder="1"/>
    <xf numFmtId="0" fontId="4" fillId="0" borderId="16" xfId="2" applyFont="1" applyFill="1" applyBorder="1" applyAlignment="1">
      <alignment wrapText="1"/>
    </xf>
    <xf numFmtId="0" fontId="3" fillId="2" borderId="12" xfId="4" applyFont="1" applyFill="1" applyBorder="1" applyAlignment="1">
      <alignment horizontal="left" wrapText="1"/>
    </xf>
    <xf numFmtId="0" fontId="3" fillId="2" borderId="12" xfId="4" applyFont="1" applyFill="1" applyBorder="1" applyAlignment="1">
      <alignment horizontal="center" wrapText="1"/>
    </xf>
    <xf numFmtId="0" fontId="4" fillId="0" borderId="12" xfId="4" applyFont="1" applyFill="1" applyBorder="1" applyAlignment="1">
      <alignment horizontal="right" wrapText="1"/>
    </xf>
    <xf numFmtId="0" fontId="4" fillId="0" borderId="12" xfId="15" applyFont="1" applyFill="1" applyBorder="1" applyAlignment="1">
      <alignment horizontal="right" wrapText="1"/>
    </xf>
    <xf numFmtId="0" fontId="4" fillId="0" borderId="12" xfId="16" applyFont="1" applyFill="1" applyBorder="1" applyAlignment="1">
      <alignment horizontal="right" wrapText="1"/>
    </xf>
    <xf numFmtId="165" fontId="4" fillId="0" borderId="12" xfId="16" applyNumberFormat="1" applyFont="1" applyFill="1" applyBorder="1" applyAlignment="1">
      <alignment horizontal="right" wrapText="1"/>
    </xf>
    <xf numFmtId="0" fontId="4" fillId="0" borderId="16" xfId="17" applyFont="1" applyFill="1" applyBorder="1" applyAlignment="1">
      <alignment horizontal="right" wrapText="1"/>
    </xf>
    <xf numFmtId="10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164" fontId="4" fillId="0" borderId="0" xfId="3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0" fontId="3" fillId="3" borderId="12" xfId="11" applyFont="1" applyFill="1" applyBorder="1" applyAlignment="1">
      <alignment horizontal="right" wrapText="1"/>
    </xf>
    <xf numFmtId="10" fontId="11" fillId="0" borderId="0" xfId="0" applyNumberFormat="1" applyFont="1" applyAlignment="1">
      <alignment vertical="center"/>
    </xf>
    <xf numFmtId="10" fontId="11" fillId="0" borderId="1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2" xfId="0" applyFont="1" applyBorder="1" applyAlignment="1">
      <alignment vertical="center"/>
    </xf>
    <xf numFmtId="10" fontId="4" fillId="0" borderId="16" xfId="17" applyNumberFormat="1" applyFont="1" applyFill="1" applyBorder="1" applyAlignment="1">
      <alignment horizontal="right" wrapText="1"/>
    </xf>
    <xf numFmtId="0" fontId="4" fillId="0" borderId="12" xfId="4" applyFont="1" applyFill="1" applyBorder="1" applyAlignment="1">
      <alignment wrapText="1"/>
    </xf>
    <xf numFmtId="0" fontId="3" fillId="4" borderId="12" xfId="4" applyFont="1" applyFill="1" applyBorder="1" applyAlignment="1">
      <alignment horizontal="right" wrapText="1"/>
    </xf>
    <xf numFmtId="10" fontId="12" fillId="0" borderId="0" xfId="0" applyNumberFormat="1" applyFont="1" applyAlignment="1">
      <alignment vertical="center"/>
    </xf>
    <xf numFmtId="0" fontId="2" fillId="0" borderId="0" xfId="4" applyBorder="1"/>
    <xf numFmtId="10" fontId="12" fillId="0" borderId="12" xfId="0" applyNumberFormat="1" applyFont="1" applyBorder="1" applyAlignment="1">
      <alignment vertical="center"/>
    </xf>
    <xf numFmtId="0" fontId="4" fillId="0" borderId="12" xfId="3" applyFont="1" applyFill="1" applyBorder="1" applyAlignment="1">
      <alignment horizontal="center" wrapText="1"/>
    </xf>
    <xf numFmtId="165" fontId="11" fillId="0" borderId="12" xfId="0" applyNumberFormat="1" applyFont="1" applyBorder="1" applyAlignment="1">
      <alignment vertical="center"/>
    </xf>
    <xf numFmtId="165" fontId="0" fillId="0" borderId="17" xfId="0" applyNumberFormat="1" applyBorder="1"/>
    <xf numFmtId="0" fontId="0" fillId="0" borderId="12" xfId="0" applyBorder="1"/>
    <xf numFmtId="0" fontId="0" fillId="0" borderId="17" xfId="0" applyBorder="1"/>
    <xf numFmtId="165" fontId="0" fillId="0" borderId="12" xfId="0" applyNumberFormat="1" applyBorder="1"/>
    <xf numFmtId="165" fontId="0" fillId="0" borderId="12" xfId="0" applyNumberFormat="1" applyBorder="1"/>
    <xf numFmtId="0" fontId="0" fillId="0" borderId="0" xfId="0"/>
    <xf numFmtId="0" fontId="4" fillId="0" borderId="12" xfId="2" applyFont="1" applyFill="1" applyBorder="1" applyAlignment="1">
      <alignment wrapText="1"/>
    </xf>
    <xf numFmtId="0" fontId="4" fillId="0" borderId="12" xfId="2" applyFont="1" applyFill="1" applyBorder="1" applyAlignment="1">
      <alignment horizontal="right" wrapText="1"/>
    </xf>
    <xf numFmtId="0" fontId="4" fillId="0" borderId="12" xfId="1" applyFont="1" applyFill="1" applyBorder="1" applyAlignment="1">
      <alignment horizontal="right" wrapText="1"/>
    </xf>
    <xf numFmtId="0" fontId="2" fillId="0" borderId="12" xfId="1" applyBorder="1"/>
    <xf numFmtId="0" fontId="4" fillId="0" borderId="12" xfId="3" applyFont="1" applyFill="1" applyBorder="1" applyAlignment="1">
      <alignment wrapText="1"/>
    </xf>
    <xf numFmtId="0" fontId="4" fillId="0" borderId="12" xfId="3" applyFont="1" applyFill="1" applyBorder="1" applyAlignment="1">
      <alignment horizontal="right" wrapText="1"/>
    </xf>
    <xf numFmtId="0" fontId="2" fillId="0" borderId="12" xfId="3" applyBorder="1"/>
    <xf numFmtId="0" fontId="4" fillId="0" borderId="12" xfId="4" applyFont="1" applyFill="1" applyBorder="1" applyAlignment="1">
      <alignment wrapText="1"/>
    </xf>
    <xf numFmtId="0" fontId="4" fillId="0" borderId="12" xfId="4" applyFont="1" applyFill="1" applyBorder="1" applyAlignment="1">
      <alignment horizontal="right" wrapText="1"/>
    </xf>
    <xf numFmtId="0" fontId="4" fillId="0" borderId="12" xfId="12" applyFont="1" applyFill="1" applyBorder="1" applyAlignment="1">
      <alignment horizontal="right" wrapText="1"/>
    </xf>
    <xf numFmtId="0" fontId="4" fillId="0" borderId="12" xfId="13" applyFont="1" applyFill="1" applyBorder="1" applyAlignment="1">
      <alignment horizontal="right" wrapText="1"/>
    </xf>
    <xf numFmtId="0" fontId="0" fillId="0" borderId="12" xfId="0" applyBorder="1"/>
    <xf numFmtId="165" fontId="0" fillId="0" borderId="12" xfId="0" applyNumberFormat="1" applyBorder="1"/>
    <xf numFmtId="0" fontId="4" fillId="0" borderId="16" xfId="1" applyFont="1" applyFill="1" applyBorder="1" applyAlignment="1">
      <alignment horizontal="right" wrapText="1"/>
    </xf>
    <xf numFmtId="0" fontId="1" fillId="0" borderId="0" xfId="0" applyFont="1"/>
    <xf numFmtId="165" fontId="0" fillId="0" borderId="0" xfId="0" applyNumberFormat="1"/>
    <xf numFmtId="0" fontId="1" fillId="0" borderId="12" xfId="0" applyFont="1" applyBorder="1"/>
    <xf numFmtId="0" fontId="0" fillId="0" borderId="12" xfId="0" applyFill="1" applyBorder="1"/>
    <xf numFmtId="0" fontId="4" fillId="0" borderId="12" xfId="11" applyFont="1" applyFill="1" applyBorder="1" applyAlignment="1">
      <alignment horizontal="right" wrapText="1"/>
    </xf>
    <xf numFmtId="0" fontId="13" fillId="0" borderId="12" xfId="0" applyFont="1" applyBorder="1" applyAlignment="1">
      <alignment vertical="center"/>
    </xf>
    <xf numFmtId="10" fontId="13" fillId="0" borderId="12" xfId="0" applyNumberFormat="1" applyFont="1" applyBorder="1" applyAlignment="1">
      <alignment vertical="center"/>
    </xf>
    <xf numFmtId="10" fontId="14" fillId="0" borderId="12" xfId="0" applyNumberFormat="1" applyFont="1" applyBorder="1" applyAlignment="1">
      <alignment vertical="center"/>
    </xf>
    <xf numFmtId="0" fontId="3" fillId="0" borderId="0" xfId="3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3" xfId="2" applyFont="1" applyFill="1" applyBorder="1" applyAlignment="1">
      <alignment wrapText="1"/>
    </xf>
    <xf numFmtId="165" fontId="3" fillId="2" borderId="12" xfId="4" applyNumberFormat="1" applyFont="1" applyFill="1" applyBorder="1" applyAlignment="1">
      <alignment horizontal="center" wrapText="1"/>
    </xf>
  </cellXfs>
  <cellStyles count="18">
    <cellStyle name="Explanatory Text" xfId="6" builtinId="53"/>
    <cellStyle name="Normal" xfId="0" builtinId="0"/>
    <cellStyle name="Normal_cc_program" xfId="16"/>
    <cellStyle name="Normal_Fall 2014" xfId="10"/>
    <cellStyle name="Normal_Fall 2015" xfId="9"/>
    <cellStyle name="Normal_fall14_retention" xfId="11"/>
    <cellStyle name="Normal_Sheet1" xfId="1"/>
    <cellStyle name="Normal_Sheet2" xfId="2"/>
    <cellStyle name="Normal_Sheet3" xfId="3"/>
    <cellStyle name="Normal_Sheet3_1" xfId="5"/>
    <cellStyle name="Normal_Sheet4" xfId="4"/>
    <cellStyle name="Normal_Sheet5" xfId="12"/>
    <cellStyle name="Normal_Sheet6" xfId="13"/>
    <cellStyle name="Normal_Sheet7" xfId="17"/>
    <cellStyle name="Normal_Sheet8" xfId="15"/>
    <cellStyle name="Normal_Sheet9" xfId="14"/>
    <cellStyle name="Normal_Spring 2015" xfId="8"/>
    <cellStyle name="Normal_Spring 201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topLeftCell="A67" workbookViewId="0">
      <selection activeCell="F71" sqref="F71"/>
    </sheetView>
  </sheetViews>
  <sheetFormatPr defaultRowHeight="15" x14ac:dyDescent="0.25"/>
  <cols>
    <col min="1" max="1" width="35.28515625" customWidth="1"/>
    <col min="2" max="2" width="12.7109375" customWidth="1"/>
    <col min="3" max="3" width="13" customWidth="1"/>
    <col min="4" max="4" width="13.42578125" bestFit="1" customWidth="1"/>
    <col min="5" max="5" width="16.85546875" bestFit="1" customWidth="1"/>
    <col min="6" max="6" width="14.42578125" bestFit="1" customWidth="1"/>
    <col min="7" max="7" width="12.42578125" bestFit="1" customWidth="1"/>
    <col min="8" max="8" width="14.28515625" customWidth="1"/>
    <col min="9" max="9" width="11.28515625" customWidth="1"/>
  </cols>
  <sheetData>
    <row r="1" spans="1:9" s="1" customFormat="1" x14ac:dyDescent="0.25">
      <c r="A1" s="1" t="s">
        <v>0</v>
      </c>
      <c r="B1" s="2" t="s">
        <v>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63</v>
      </c>
      <c r="B5" s="5" t="s">
        <v>64</v>
      </c>
      <c r="C5" s="5" t="s">
        <v>12</v>
      </c>
      <c r="D5" s="57"/>
      <c r="E5" s="6">
        <v>23</v>
      </c>
      <c r="F5" s="57"/>
      <c r="G5" s="6">
        <v>105</v>
      </c>
      <c r="H5" s="6">
        <v>7</v>
      </c>
      <c r="I5" s="6">
        <v>135</v>
      </c>
    </row>
    <row r="6" spans="1:9" s="1" customFormat="1" x14ac:dyDescent="0.25">
      <c r="A6" s="5" t="s">
        <v>63</v>
      </c>
      <c r="B6" s="5" t="s">
        <v>64</v>
      </c>
      <c r="C6" s="5" t="s">
        <v>13</v>
      </c>
      <c r="D6" s="57"/>
      <c r="E6" s="6">
        <v>26</v>
      </c>
      <c r="F6" s="57"/>
      <c r="G6" s="6">
        <v>98</v>
      </c>
      <c r="H6" s="6">
        <v>21</v>
      </c>
      <c r="I6" s="6">
        <v>145</v>
      </c>
    </row>
    <row r="7" spans="1:9" s="1" customFormat="1" x14ac:dyDescent="0.25">
      <c r="A7" s="5" t="s">
        <v>63</v>
      </c>
      <c r="B7" s="5" t="s">
        <v>64</v>
      </c>
      <c r="C7" s="5" t="s">
        <v>13</v>
      </c>
      <c r="D7" s="57"/>
      <c r="E7" s="6">
        <v>43</v>
      </c>
      <c r="F7" s="57"/>
      <c r="G7" s="6">
        <v>101</v>
      </c>
      <c r="H7" s="6">
        <v>26</v>
      </c>
      <c r="I7" s="6">
        <v>170</v>
      </c>
    </row>
    <row r="8" spans="1:9" s="1" customFormat="1" x14ac:dyDescent="0.25">
      <c r="A8" s="5" t="s">
        <v>63</v>
      </c>
      <c r="B8" s="5" t="s">
        <v>64</v>
      </c>
      <c r="C8" s="5" t="s">
        <v>104</v>
      </c>
      <c r="D8" s="57"/>
      <c r="E8" s="6">
        <v>31</v>
      </c>
      <c r="F8" s="57"/>
      <c r="G8" s="6">
        <v>137</v>
      </c>
      <c r="H8" s="6">
        <v>21</v>
      </c>
      <c r="I8" s="6">
        <f>SUM(E8:H8)</f>
        <v>189</v>
      </c>
    </row>
    <row r="9" spans="1:9" s="1" customFormat="1" x14ac:dyDescent="0.25">
      <c r="A9" s="5" t="s">
        <v>63</v>
      </c>
      <c r="B9" s="5" t="s">
        <v>64</v>
      </c>
      <c r="C9" s="5" t="s">
        <v>107</v>
      </c>
      <c r="D9" s="57"/>
      <c r="E9" s="6">
        <v>39</v>
      </c>
      <c r="F9" s="57"/>
      <c r="G9" s="6">
        <v>113</v>
      </c>
      <c r="H9" s="6">
        <v>14</v>
      </c>
      <c r="I9" s="6">
        <f>SUM(D9:H9)</f>
        <v>166</v>
      </c>
    </row>
    <row r="10" spans="1:9" s="1" customFormat="1" x14ac:dyDescent="0.25">
      <c r="A10" s="5" t="s">
        <v>63</v>
      </c>
      <c r="B10" s="5" t="s">
        <v>64</v>
      </c>
      <c r="C10" s="5" t="s">
        <v>15</v>
      </c>
      <c r="D10" s="57"/>
      <c r="E10" s="6">
        <v>23</v>
      </c>
      <c r="F10" s="57"/>
      <c r="G10" s="6">
        <v>77</v>
      </c>
      <c r="H10" s="6">
        <v>17</v>
      </c>
      <c r="I10" s="6">
        <v>117</v>
      </c>
    </row>
    <row r="11" spans="1:9" s="1" customFormat="1" x14ac:dyDescent="0.25">
      <c r="A11" s="5" t="s">
        <v>63</v>
      </c>
      <c r="B11" s="5" t="s">
        <v>64</v>
      </c>
      <c r="C11" s="5" t="s">
        <v>16</v>
      </c>
      <c r="D11" s="57"/>
      <c r="E11" s="6">
        <v>24</v>
      </c>
      <c r="F11" s="57"/>
      <c r="G11" s="6">
        <v>76</v>
      </c>
      <c r="H11" s="6">
        <v>9</v>
      </c>
      <c r="I11" s="6">
        <v>109</v>
      </c>
    </row>
    <row r="12" spans="1:9" s="1" customFormat="1" x14ac:dyDescent="0.25">
      <c r="A12" s="5" t="s">
        <v>63</v>
      </c>
      <c r="B12" s="5" t="s">
        <v>64</v>
      </c>
      <c r="C12" s="5" t="s">
        <v>17</v>
      </c>
      <c r="D12" s="57"/>
      <c r="E12" s="6">
        <v>27</v>
      </c>
      <c r="F12" s="57"/>
      <c r="G12" s="6">
        <v>81</v>
      </c>
      <c r="H12" s="6">
        <v>23</v>
      </c>
      <c r="I12" s="6">
        <v>131</v>
      </c>
    </row>
    <row r="13" spans="1:9" s="1" customFormat="1" x14ac:dyDescent="0.25">
      <c r="A13" s="5" t="s">
        <v>63</v>
      </c>
      <c r="B13" s="5" t="s">
        <v>64</v>
      </c>
      <c r="C13" s="5" t="s">
        <v>103</v>
      </c>
      <c r="D13" s="57"/>
      <c r="E13" s="6">
        <v>28</v>
      </c>
      <c r="F13" s="6"/>
      <c r="G13" s="6">
        <v>86</v>
      </c>
      <c r="H13" s="6">
        <v>28</v>
      </c>
      <c r="I13" s="6">
        <f>SUM(E13:H13)</f>
        <v>142</v>
      </c>
    </row>
    <row r="14" spans="1:9" s="1" customFormat="1" x14ac:dyDescent="0.25">
      <c r="A14" s="5" t="s">
        <v>63</v>
      </c>
      <c r="B14" s="5" t="s">
        <v>64</v>
      </c>
      <c r="C14" s="5" t="s">
        <v>105</v>
      </c>
      <c r="D14" s="132"/>
      <c r="E14" s="131">
        <v>26</v>
      </c>
      <c r="F14" s="132"/>
      <c r="G14" s="131">
        <v>118</v>
      </c>
      <c r="H14" s="131">
        <v>21</v>
      </c>
      <c r="I14" s="6">
        <f>SUM(D14:H14)</f>
        <v>165</v>
      </c>
    </row>
    <row r="15" spans="1:9" s="1" customFormat="1" x14ac:dyDescent="0.25">
      <c r="A15" s="5" t="s">
        <v>63</v>
      </c>
      <c r="B15" s="5" t="s">
        <v>64</v>
      </c>
      <c r="C15" s="5" t="s">
        <v>106</v>
      </c>
      <c r="D15" s="102"/>
      <c r="E15" s="103">
        <v>32</v>
      </c>
      <c r="F15" s="102"/>
      <c r="G15" s="103">
        <v>94</v>
      </c>
      <c r="H15" s="103">
        <v>12</v>
      </c>
      <c r="I15" s="6">
        <f>SUM(D15:H15)</f>
        <v>138</v>
      </c>
    </row>
    <row r="16" spans="1:9" s="1" customFormat="1" x14ac:dyDescent="0.25">
      <c r="A16" s="7"/>
      <c r="B16" s="7"/>
      <c r="C16" s="7"/>
      <c r="D16" s="8"/>
      <c r="E16" s="9"/>
      <c r="F16" s="9"/>
      <c r="G16" s="9"/>
      <c r="H16" s="9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63</v>
      </c>
      <c r="B19" s="13" t="s">
        <v>64</v>
      </c>
      <c r="C19" s="5" t="s">
        <v>12</v>
      </c>
      <c r="D19" s="58"/>
      <c r="E19" s="14">
        <v>213</v>
      </c>
      <c r="F19" s="58"/>
      <c r="G19" s="14">
        <v>1126</v>
      </c>
      <c r="H19" s="14">
        <v>64</v>
      </c>
      <c r="I19" s="14">
        <v>1403</v>
      </c>
    </row>
    <row r="20" spans="1:9" s="1" customFormat="1" x14ac:dyDescent="0.25">
      <c r="A20" s="13" t="s">
        <v>63</v>
      </c>
      <c r="B20" s="13" t="s">
        <v>64</v>
      </c>
      <c r="C20" s="5" t="s">
        <v>13</v>
      </c>
      <c r="D20" s="58"/>
      <c r="E20" s="14">
        <v>297</v>
      </c>
      <c r="F20" s="58"/>
      <c r="G20" s="14">
        <v>1068</v>
      </c>
      <c r="H20" s="14">
        <v>256</v>
      </c>
      <c r="I20" s="14">
        <v>1621</v>
      </c>
    </row>
    <row r="21" spans="1:9" s="1" customFormat="1" x14ac:dyDescent="0.25">
      <c r="A21" s="13" t="s">
        <v>63</v>
      </c>
      <c r="B21" s="13" t="s">
        <v>64</v>
      </c>
      <c r="C21" s="5" t="s">
        <v>14</v>
      </c>
      <c r="D21" s="58"/>
      <c r="E21" s="14">
        <v>442</v>
      </c>
      <c r="F21" s="58"/>
      <c r="G21" s="14">
        <v>995</v>
      </c>
      <c r="H21" s="14">
        <v>274</v>
      </c>
      <c r="I21" s="14">
        <v>1711</v>
      </c>
    </row>
    <row r="22" spans="1:9" s="1" customFormat="1" ht="15.75" x14ac:dyDescent="0.25">
      <c r="A22" s="13" t="s">
        <v>63</v>
      </c>
      <c r="B22" s="13" t="s">
        <v>64</v>
      </c>
      <c r="C22" s="5" t="s">
        <v>104</v>
      </c>
      <c r="D22" s="104"/>
      <c r="E22" s="105">
        <v>39</v>
      </c>
      <c r="F22" s="106"/>
      <c r="G22" s="105">
        <v>113</v>
      </c>
      <c r="H22" s="79">
        <v>14</v>
      </c>
      <c r="I22" s="14">
        <f>SUM(D22:H22)</f>
        <v>166</v>
      </c>
    </row>
    <row r="23" spans="1:9" s="1" customFormat="1" x14ac:dyDescent="0.25">
      <c r="A23" s="13" t="s">
        <v>63</v>
      </c>
      <c r="B23" s="13" t="s">
        <v>64</v>
      </c>
      <c r="C23" s="5" t="s">
        <v>107</v>
      </c>
      <c r="D23" s="58"/>
      <c r="E23" s="14">
        <v>446</v>
      </c>
      <c r="F23" s="58"/>
      <c r="G23" s="14">
        <v>1077</v>
      </c>
      <c r="H23" s="14">
        <v>155</v>
      </c>
      <c r="I23" s="14">
        <f>SUM(D23:H23)</f>
        <v>1678</v>
      </c>
    </row>
    <row r="24" spans="1:9" s="1" customFormat="1" x14ac:dyDescent="0.25">
      <c r="A24" s="13" t="s">
        <v>63</v>
      </c>
      <c r="B24" s="13" t="s">
        <v>64</v>
      </c>
      <c r="C24" s="5" t="s">
        <v>15</v>
      </c>
      <c r="D24" s="58"/>
      <c r="E24" s="14">
        <v>238</v>
      </c>
      <c r="F24" s="58"/>
      <c r="G24" s="14">
        <v>911</v>
      </c>
      <c r="H24" s="14">
        <v>189</v>
      </c>
      <c r="I24" s="14">
        <v>1338</v>
      </c>
    </row>
    <row r="25" spans="1:9" s="1" customFormat="1" x14ac:dyDescent="0.25">
      <c r="A25" s="13" t="s">
        <v>63</v>
      </c>
      <c r="B25" s="13" t="s">
        <v>64</v>
      </c>
      <c r="C25" s="5" t="s">
        <v>16</v>
      </c>
      <c r="D25" s="58"/>
      <c r="E25" s="14">
        <v>248</v>
      </c>
      <c r="F25" s="58"/>
      <c r="G25" s="14">
        <v>858</v>
      </c>
      <c r="H25" s="14">
        <v>96</v>
      </c>
      <c r="I25" s="14">
        <v>1202</v>
      </c>
    </row>
    <row r="26" spans="1:9" s="1" customFormat="1" x14ac:dyDescent="0.25">
      <c r="A26" s="13" t="s">
        <v>63</v>
      </c>
      <c r="B26" s="13" t="s">
        <v>64</v>
      </c>
      <c r="C26" s="5" t="s">
        <v>17</v>
      </c>
      <c r="D26" s="58"/>
      <c r="E26" s="14">
        <v>261</v>
      </c>
      <c r="F26" s="58"/>
      <c r="G26" s="14">
        <v>844</v>
      </c>
      <c r="H26" s="14">
        <v>299</v>
      </c>
      <c r="I26" s="14">
        <v>1404</v>
      </c>
    </row>
    <row r="27" spans="1:9" s="1" customFormat="1" x14ac:dyDescent="0.25">
      <c r="A27" s="13" t="s">
        <v>63</v>
      </c>
      <c r="B27" s="13" t="s">
        <v>64</v>
      </c>
      <c r="C27" s="5" t="s">
        <v>103</v>
      </c>
      <c r="D27" s="58"/>
      <c r="E27" s="14">
        <v>317</v>
      </c>
      <c r="F27" s="58"/>
      <c r="G27" s="14">
        <v>937</v>
      </c>
      <c r="H27" s="14">
        <v>298</v>
      </c>
      <c r="I27" s="14">
        <f>SUM(D27:H27)</f>
        <v>1552</v>
      </c>
    </row>
    <row r="28" spans="1:9" s="1" customFormat="1" x14ac:dyDescent="0.25">
      <c r="A28" s="13" t="s">
        <v>63</v>
      </c>
      <c r="B28" s="13" t="s">
        <v>64</v>
      </c>
      <c r="C28" s="5" t="s">
        <v>105</v>
      </c>
      <c r="D28" s="99">
        <v>57</v>
      </c>
      <c r="E28" s="99">
        <v>141</v>
      </c>
      <c r="F28" s="100"/>
      <c r="G28" s="99">
        <v>545</v>
      </c>
      <c r="H28" s="99">
        <v>143</v>
      </c>
      <c r="I28" s="14">
        <f>SUM(D28:H28)</f>
        <v>886</v>
      </c>
    </row>
    <row r="29" spans="1:9" s="1" customFormat="1" x14ac:dyDescent="0.25">
      <c r="A29" s="13" t="s">
        <v>63</v>
      </c>
      <c r="B29" s="13" t="s">
        <v>64</v>
      </c>
      <c r="C29" s="5" t="s">
        <v>106</v>
      </c>
      <c r="D29" s="58"/>
      <c r="E29" s="14">
        <v>329</v>
      </c>
      <c r="F29" s="58"/>
      <c r="G29" s="14">
        <v>842</v>
      </c>
      <c r="H29" s="14">
        <v>133</v>
      </c>
      <c r="I29" s="14">
        <f>SUM(D29:H29)</f>
        <v>1304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65</v>
      </c>
      <c r="B33" s="17" t="s">
        <v>12</v>
      </c>
      <c r="C33" s="19"/>
      <c r="D33" s="18">
        <v>200</v>
      </c>
      <c r="E33" s="18">
        <v>5</v>
      </c>
      <c r="F33" s="18">
        <v>647</v>
      </c>
      <c r="G33" s="18">
        <v>64</v>
      </c>
      <c r="H33" s="18">
        <v>916</v>
      </c>
      <c r="I33" s="9"/>
    </row>
    <row r="34" spans="1:9" s="1" customFormat="1" x14ac:dyDescent="0.25">
      <c r="A34" s="17" t="s">
        <v>65</v>
      </c>
      <c r="B34" s="17" t="s">
        <v>13</v>
      </c>
      <c r="C34" s="19"/>
      <c r="D34" s="18">
        <v>158</v>
      </c>
      <c r="E34" s="19"/>
      <c r="F34" s="18">
        <v>629</v>
      </c>
      <c r="G34" s="18">
        <v>228</v>
      </c>
      <c r="H34" s="18">
        <v>1015</v>
      </c>
      <c r="I34" s="9"/>
    </row>
    <row r="35" spans="1:9" s="1" customFormat="1" x14ac:dyDescent="0.25">
      <c r="A35" s="17" t="s">
        <v>65</v>
      </c>
      <c r="B35" s="17" t="s">
        <v>14</v>
      </c>
      <c r="C35" s="19"/>
      <c r="D35" s="18">
        <v>310</v>
      </c>
      <c r="E35" s="19"/>
      <c r="F35" s="18">
        <v>598</v>
      </c>
      <c r="G35" s="18">
        <v>173</v>
      </c>
      <c r="H35" s="18">
        <v>1081</v>
      </c>
      <c r="I35" s="9"/>
    </row>
    <row r="36" spans="1:9" s="1" customFormat="1" x14ac:dyDescent="0.25">
      <c r="A36" s="17" t="s">
        <v>65</v>
      </c>
      <c r="B36" s="17" t="s">
        <v>104</v>
      </c>
      <c r="C36" s="19"/>
      <c r="D36" s="18">
        <v>186</v>
      </c>
      <c r="E36" s="19"/>
      <c r="F36" s="18">
        <v>762</v>
      </c>
      <c r="G36" s="18">
        <v>184</v>
      </c>
      <c r="H36" s="18">
        <f>SUM(C36:G36)</f>
        <v>1132</v>
      </c>
      <c r="I36" s="9"/>
    </row>
    <row r="37" spans="1:9" s="1" customFormat="1" ht="15.75" x14ac:dyDescent="0.25">
      <c r="A37" s="17" t="s">
        <v>65</v>
      </c>
      <c r="B37" s="107" t="s">
        <v>107</v>
      </c>
      <c r="C37" s="109"/>
      <c r="D37" s="110">
        <v>446</v>
      </c>
      <c r="E37" s="109"/>
      <c r="F37" s="110">
        <v>1077</v>
      </c>
      <c r="G37" s="110">
        <v>155</v>
      </c>
      <c r="H37" s="108">
        <f>SUM(C37:G37)</f>
        <v>1678</v>
      </c>
      <c r="I37" s="9"/>
    </row>
    <row r="38" spans="1:9" s="1" customFormat="1" x14ac:dyDescent="0.25">
      <c r="A38" s="17" t="s">
        <v>65</v>
      </c>
      <c r="B38" s="17" t="s">
        <v>15</v>
      </c>
      <c r="C38" s="18">
        <v>90</v>
      </c>
      <c r="D38" s="18">
        <v>144</v>
      </c>
      <c r="E38" s="19"/>
      <c r="F38" s="18">
        <v>387</v>
      </c>
      <c r="G38" s="18">
        <v>39</v>
      </c>
      <c r="H38" s="18">
        <v>660</v>
      </c>
      <c r="I38" s="9"/>
    </row>
    <row r="39" spans="1:9" s="1" customFormat="1" x14ac:dyDescent="0.25">
      <c r="A39" s="17" t="s">
        <v>65</v>
      </c>
      <c r="B39" s="17" t="s">
        <v>16</v>
      </c>
      <c r="C39" s="19"/>
      <c r="D39" s="18">
        <v>193</v>
      </c>
      <c r="E39" s="19"/>
      <c r="F39" s="18">
        <v>555</v>
      </c>
      <c r="G39" s="18">
        <v>117</v>
      </c>
      <c r="H39" s="18">
        <v>865</v>
      </c>
      <c r="I39" s="9"/>
    </row>
    <row r="40" spans="1:9" s="1" customFormat="1" x14ac:dyDescent="0.25">
      <c r="A40" s="17" t="s">
        <v>65</v>
      </c>
      <c r="B40" s="17" t="s">
        <v>17</v>
      </c>
      <c r="C40" s="19"/>
      <c r="D40" s="18">
        <v>209</v>
      </c>
      <c r="E40" s="18">
        <v>18</v>
      </c>
      <c r="F40" s="18">
        <v>575</v>
      </c>
      <c r="G40" s="18">
        <v>127</v>
      </c>
      <c r="H40" s="18">
        <v>929</v>
      </c>
      <c r="I40" s="9"/>
    </row>
    <row r="41" spans="1:9" s="1" customFormat="1" x14ac:dyDescent="0.25">
      <c r="A41" s="17" t="s">
        <v>65</v>
      </c>
      <c r="B41" s="17" t="s">
        <v>103</v>
      </c>
      <c r="C41" s="19"/>
      <c r="D41" s="18">
        <v>243</v>
      </c>
      <c r="E41" s="18"/>
      <c r="F41" s="18">
        <v>533</v>
      </c>
      <c r="G41" s="18">
        <v>167</v>
      </c>
      <c r="H41" s="18">
        <f>SUM(C41:G41)</f>
        <v>943</v>
      </c>
      <c r="I41" s="9"/>
    </row>
    <row r="42" spans="1:9" s="1" customFormat="1" x14ac:dyDescent="0.25">
      <c r="A42" s="17" t="s">
        <v>65</v>
      </c>
      <c r="B42" s="17" t="s">
        <v>105</v>
      </c>
      <c r="C42" s="19">
        <v>57</v>
      </c>
      <c r="D42" s="18">
        <v>141</v>
      </c>
      <c r="E42" s="18"/>
      <c r="F42" s="18">
        <v>545</v>
      </c>
      <c r="G42" s="18">
        <v>143</v>
      </c>
      <c r="H42" s="18">
        <f>SUM(C42:G42)</f>
        <v>886</v>
      </c>
      <c r="I42" s="9"/>
    </row>
    <row r="43" spans="1:9" s="1" customFormat="1" x14ac:dyDescent="0.25">
      <c r="A43" s="17" t="s">
        <v>65</v>
      </c>
      <c r="B43" s="17" t="s">
        <v>106</v>
      </c>
      <c r="C43" s="19"/>
      <c r="D43" s="18">
        <v>329</v>
      </c>
      <c r="E43" s="18"/>
      <c r="F43" s="18">
        <v>842</v>
      </c>
      <c r="G43" s="18">
        <v>133</v>
      </c>
      <c r="H43" s="18">
        <f>SUM(C43:G43)</f>
        <v>1304</v>
      </c>
      <c r="I43" s="9"/>
    </row>
    <row r="44" spans="1:9" s="1" customFormat="1" x14ac:dyDescent="0.25">
      <c r="A44" s="7"/>
      <c r="B44" s="7"/>
      <c r="C44" s="7"/>
      <c r="D44" s="8"/>
      <c r="E44" s="9"/>
      <c r="F44" s="9"/>
      <c r="G44" s="9"/>
      <c r="H44" s="9"/>
      <c r="I44" s="9"/>
    </row>
    <row r="45" spans="1:9" x14ac:dyDescent="0.25">
      <c r="A45" s="1" t="s">
        <v>22</v>
      </c>
    </row>
    <row r="46" spans="1:9" x14ac:dyDescent="0.25">
      <c r="A46" s="20" t="s">
        <v>3</v>
      </c>
      <c r="B46" s="21" t="s">
        <v>4</v>
      </c>
      <c r="C46" s="21" t="s">
        <v>5</v>
      </c>
      <c r="D46" s="22" t="s">
        <v>23</v>
      </c>
      <c r="E46" s="22" t="s">
        <v>24</v>
      </c>
      <c r="F46" s="22" t="s">
        <v>25</v>
      </c>
      <c r="G46" s="23" t="s">
        <v>26</v>
      </c>
    </row>
    <row r="47" spans="1:9" x14ac:dyDescent="0.25">
      <c r="A47" s="13" t="s">
        <v>63</v>
      </c>
      <c r="B47" s="13" t="s">
        <v>64</v>
      </c>
      <c r="C47" s="13" t="s">
        <v>12</v>
      </c>
      <c r="D47" s="24">
        <v>10.392592592592592</v>
      </c>
      <c r="E47" s="24">
        <v>9.518518518518519</v>
      </c>
      <c r="F47" s="24">
        <v>7.8740740740740742</v>
      </c>
      <c r="G47" s="25">
        <v>2.0751111111111102</v>
      </c>
    </row>
    <row r="48" spans="1:9" x14ac:dyDescent="0.25">
      <c r="A48" s="13" t="s">
        <v>63</v>
      </c>
      <c r="B48" s="13" t="s">
        <v>64</v>
      </c>
      <c r="C48" s="13" t="s">
        <v>13</v>
      </c>
      <c r="D48" s="24">
        <v>11.179310344827586</v>
      </c>
      <c r="E48" s="24">
        <v>10.241379310344827</v>
      </c>
      <c r="F48" s="24">
        <v>8.6896551724137936</v>
      </c>
      <c r="G48" s="25">
        <v>2.2135862068965513</v>
      </c>
    </row>
    <row r="49" spans="1:7" x14ac:dyDescent="0.25">
      <c r="A49" s="13" t="s">
        <v>63</v>
      </c>
      <c r="B49" s="13" t="s">
        <v>64</v>
      </c>
      <c r="C49" s="13" t="s">
        <v>14</v>
      </c>
      <c r="D49" s="24">
        <v>10.064705882352941</v>
      </c>
      <c r="E49" s="24">
        <v>9.5176470588235293</v>
      </c>
      <c r="F49" s="24">
        <v>8.3647058823529417</v>
      </c>
      <c r="G49" s="25">
        <v>2.1630588235294121</v>
      </c>
    </row>
    <row r="50" spans="1:7" x14ac:dyDescent="0.25">
      <c r="A50" s="13" t="s">
        <v>63</v>
      </c>
      <c r="B50" s="13" t="s">
        <v>64</v>
      </c>
      <c r="C50" s="13" t="s">
        <v>104</v>
      </c>
      <c r="D50" s="155">
        <v>10.563829787234043</v>
      </c>
      <c r="E50" s="155">
        <v>1885</v>
      </c>
      <c r="F50" s="155">
        <v>9.037234042553191</v>
      </c>
      <c r="G50" s="156">
        <v>2.0932446808510643</v>
      </c>
    </row>
    <row r="51" spans="1:7" x14ac:dyDescent="0.25">
      <c r="A51" s="13" t="s">
        <v>63</v>
      </c>
      <c r="B51" s="13" t="s">
        <v>64</v>
      </c>
      <c r="C51" s="13" t="s">
        <v>107</v>
      </c>
      <c r="D51" s="153">
        <v>9.8882352941176475</v>
      </c>
      <c r="E51" s="153">
        <v>8.447058823529412</v>
      </c>
      <c r="F51" s="153">
        <v>6.7470588235294118</v>
      </c>
      <c r="G51" s="154">
        <v>1.8852941176470601</v>
      </c>
    </row>
    <row r="52" spans="1:7" x14ac:dyDescent="0.25">
      <c r="A52" s="13" t="s">
        <v>63</v>
      </c>
      <c r="B52" s="13" t="s">
        <v>64</v>
      </c>
      <c r="C52" s="13" t="s">
        <v>15</v>
      </c>
      <c r="D52" s="24">
        <v>11.435897435897436</v>
      </c>
      <c r="E52" s="24">
        <v>10.008547008547009</v>
      </c>
      <c r="F52" s="24">
        <v>8.4615384615384617</v>
      </c>
      <c r="G52" s="25">
        <v>2.186581196581197</v>
      </c>
    </row>
    <row r="53" spans="1:7" x14ac:dyDescent="0.25">
      <c r="A53" s="13" t="s">
        <v>63</v>
      </c>
      <c r="B53" s="13" t="s">
        <v>64</v>
      </c>
      <c r="C53" s="13" t="s">
        <v>16</v>
      </c>
      <c r="D53" s="24">
        <v>11.027522935779816</v>
      </c>
      <c r="E53" s="24">
        <v>9.9724770642201843</v>
      </c>
      <c r="F53" s="24">
        <v>7.6238532110091741</v>
      </c>
      <c r="G53" s="25">
        <v>1.949082568807339</v>
      </c>
    </row>
    <row r="54" spans="1:7" x14ac:dyDescent="0.25">
      <c r="A54" s="13" t="s">
        <v>63</v>
      </c>
      <c r="B54" s="13" t="s">
        <v>64</v>
      </c>
      <c r="C54" s="13" t="s">
        <v>17</v>
      </c>
      <c r="D54" s="24">
        <v>10.717557251908397</v>
      </c>
      <c r="E54" s="24">
        <v>9.1297709923664119</v>
      </c>
      <c r="F54" s="24">
        <v>7.778625954198473</v>
      </c>
      <c r="G54" s="25">
        <v>1.8938931297709922</v>
      </c>
    </row>
    <row r="55" spans="1:7" x14ac:dyDescent="0.25">
      <c r="A55" s="13" t="s">
        <v>63</v>
      </c>
      <c r="B55" s="13" t="s">
        <v>64</v>
      </c>
      <c r="C55" s="13" t="s">
        <v>103</v>
      </c>
      <c r="D55" s="126">
        <v>10.9</v>
      </c>
      <c r="E55" s="126">
        <v>9.3000000000000007</v>
      </c>
      <c r="F55" s="126">
        <v>8.1999999999999993</v>
      </c>
      <c r="G55" s="126">
        <v>2.44</v>
      </c>
    </row>
    <row r="56" spans="1:7" x14ac:dyDescent="0.25">
      <c r="A56" s="13" t="s">
        <v>63</v>
      </c>
      <c r="B56" s="13" t="s">
        <v>64</v>
      </c>
      <c r="C56" s="13" t="s">
        <v>105</v>
      </c>
      <c r="D56" s="155">
        <v>9.8882352941176475</v>
      </c>
      <c r="E56" s="155">
        <v>8.447058823529412</v>
      </c>
      <c r="F56" s="155">
        <v>6.7470588235294118</v>
      </c>
      <c r="G56" s="156">
        <v>1.8852941176470601</v>
      </c>
    </row>
    <row r="57" spans="1:7" x14ac:dyDescent="0.25">
      <c r="A57" s="13" t="s">
        <v>63</v>
      </c>
      <c r="B57" s="13" t="s">
        <v>64</v>
      </c>
      <c r="C57" s="13" t="s">
        <v>106</v>
      </c>
      <c r="D57" s="157">
        <v>9.4492753623188399</v>
      </c>
      <c r="E57" s="157">
        <v>8.8840579710144922</v>
      </c>
      <c r="F57" s="157">
        <v>7.22463768115942</v>
      </c>
      <c r="G57" s="158">
        <v>2.0841304347826086</v>
      </c>
    </row>
    <row r="58" spans="1:7" x14ac:dyDescent="0.25">
      <c r="A58" s="65"/>
      <c r="B58" s="65"/>
      <c r="C58" s="65"/>
      <c r="D58" s="66"/>
      <c r="E58" s="66"/>
      <c r="F58" s="66"/>
      <c r="G58" s="67"/>
    </row>
    <row r="60" spans="1:7" ht="15" customHeight="1" x14ac:dyDescent="0.25">
      <c r="A60" s="61" t="s">
        <v>27</v>
      </c>
      <c r="B60" s="61"/>
      <c r="C60" s="61"/>
      <c r="D60" s="61"/>
    </row>
    <row r="61" spans="1:7" x14ac:dyDescent="0.25">
      <c r="A61" s="15" t="s">
        <v>21</v>
      </c>
      <c r="B61" s="16" t="s">
        <v>5</v>
      </c>
      <c r="C61" s="16" t="s">
        <v>28</v>
      </c>
      <c r="D61" s="16" t="s">
        <v>29</v>
      </c>
      <c r="E61" s="16" t="s">
        <v>30</v>
      </c>
      <c r="F61" s="26" t="s">
        <v>31</v>
      </c>
      <c r="G61" s="27" t="s">
        <v>32</v>
      </c>
    </row>
    <row r="62" spans="1:7" x14ac:dyDescent="0.25">
      <c r="A62" s="17" t="s">
        <v>65</v>
      </c>
      <c r="B62" s="17" t="s">
        <v>12</v>
      </c>
      <c r="C62" s="18">
        <v>14</v>
      </c>
      <c r="D62" s="18">
        <v>343</v>
      </c>
      <c r="E62" s="18">
        <v>253</v>
      </c>
      <c r="F62" s="28">
        <f t="shared" ref="F62:F69" si="0">E62/D62</f>
        <v>0.73760932944606417</v>
      </c>
      <c r="G62" s="29">
        <f t="shared" ref="G62:G69" si="1">E62/C62</f>
        <v>18.071428571428573</v>
      </c>
    </row>
    <row r="63" spans="1:7" x14ac:dyDescent="0.25">
      <c r="A63" s="17" t="s">
        <v>65</v>
      </c>
      <c r="B63" s="17" t="s">
        <v>13</v>
      </c>
      <c r="C63" s="18">
        <v>16</v>
      </c>
      <c r="D63" s="18">
        <v>362</v>
      </c>
      <c r="E63" s="18">
        <v>289</v>
      </c>
      <c r="F63" s="28">
        <f t="shared" si="0"/>
        <v>0.7983425414364641</v>
      </c>
      <c r="G63" s="29">
        <f t="shared" si="1"/>
        <v>18.0625</v>
      </c>
    </row>
    <row r="64" spans="1:7" x14ac:dyDescent="0.25">
      <c r="A64" s="17" t="s">
        <v>65</v>
      </c>
      <c r="B64" s="17" t="s">
        <v>14</v>
      </c>
      <c r="C64" s="18">
        <v>16</v>
      </c>
      <c r="D64" s="18">
        <v>384</v>
      </c>
      <c r="E64" s="18">
        <v>316</v>
      </c>
      <c r="F64" s="28">
        <f t="shared" si="0"/>
        <v>0.82291666666666663</v>
      </c>
      <c r="G64" s="29">
        <f t="shared" si="1"/>
        <v>19.75</v>
      </c>
    </row>
    <row r="65" spans="1:7" x14ac:dyDescent="0.25">
      <c r="A65" s="17" t="s">
        <v>65</v>
      </c>
      <c r="B65" s="17" t="s">
        <v>104</v>
      </c>
      <c r="C65" s="115">
        <v>18</v>
      </c>
      <c r="D65" s="115">
        <v>445</v>
      </c>
      <c r="E65" s="115">
        <v>351</v>
      </c>
      <c r="F65" s="168">
        <f t="shared" ref="F65:F66" si="2">E65/C65</f>
        <v>19.5</v>
      </c>
      <c r="G65" s="162">
        <f t="shared" ref="G65:G66" si="3">E65/D65</f>
        <v>0.78876404494382024</v>
      </c>
    </row>
    <row r="66" spans="1:7" x14ac:dyDescent="0.25">
      <c r="A66" s="17" t="s">
        <v>65</v>
      </c>
      <c r="B66" s="17" t="s">
        <v>107</v>
      </c>
      <c r="C66" s="115">
        <v>16</v>
      </c>
      <c r="D66" s="115">
        <v>410</v>
      </c>
      <c r="E66" s="115">
        <v>330</v>
      </c>
      <c r="F66" s="168">
        <f t="shared" si="2"/>
        <v>20.625</v>
      </c>
      <c r="G66" s="162">
        <f t="shared" si="3"/>
        <v>0.80487804878048785</v>
      </c>
    </row>
    <row r="67" spans="1:7" x14ac:dyDescent="0.25">
      <c r="A67" s="17" t="s">
        <v>65</v>
      </c>
      <c r="B67" s="17" t="s">
        <v>15</v>
      </c>
      <c r="C67" s="18">
        <v>11</v>
      </c>
      <c r="D67" s="18">
        <v>289</v>
      </c>
      <c r="E67" s="18">
        <v>207</v>
      </c>
      <c r="F67" s="28">
        <f t="shared" si="0"/>
        <v>0.7162629757785467</v>
      </c>
      <c r="G67" s="29">
        <f t="shared" si="1"/>
        <v>18.818181818181817</v>
      </c>
    </row>
    <row r="68" spans="1:7" x14ac:dyDescent="0.25">
      <c r="A68" s="17" t="s">
        <v>65</v>
      </c>
      <c r="B68" s="17" t="s">
        <v>16</v>
      </c>
      <c r="C68" s="18">
        <v>16</v>
      </c>
      <c r="D68" s="18">
        <v>386</v>
      </c>
      <c r="E68" s="18">
        <v>250</v>
      </c>
      <c r="F68" s="28">
        <f t="shared" si="0"/>
        <v>0.64766839378238339</v>
      </c>
      <c r="G68" s="29">
        <f t="shared" si="1"/>
        <v>15.625</v>
      </c>
    </row>
    <row r="69" spans="1:7" x14ac:dyDescent="0.25">
      <c r="A69" s="17" t="s">
        <v>65</v>
      </c>
      <c r="B69" s="17" t="s">
        <v>17</v>
      </c>
      <c r="C69" s="18">
        <v>15</v>
      </c>
      <c r="D69" s="18">
        <v>381</v>
      </c>
      <c r="E69" s="18">
        <v>242</v>
      </c>
      <c r="F69" s="28">
        <f t="shared" si="0"/>
        <v>0.6351706036745407</v>
      </c>
      <c r="G69" s="29">
        <f t="shared" si="1"/>
        <v>16.133333333333333</v>
      </c>
    </row>
    <row r="70" spans="1:7" x14ac:dyDescent="0.25">
      <c r="A70" s="17" t="s">
        <v>65</v>
      </c>
      <c r="B70" s="17" t="s">
        <v>103</v>
      </c>
      <c r="C70" s="85">
        <v>14</v>
      </c>
      <c r="D70" s="85">
        <v>316</v>
      </c>
      <c r="E70" s="85">
        <v>279</v>
      </c>
      <c r="F70" s="28">
        <v>0.88300000000000001</v>
      </c>
      <c r="G70" s="29">
        <v>19.899999999999999</v>
      </c>
    </row>
    <row r="71" spans="1:7" x14ac:dyDescent="0.25">
      <c r="A71" s="17" t="s">
        <v>65</v>
      </c>
      <c r="B71" s="17" t="s">
        <v>105</v>
      </c>
      <c r="C71" s="115">
        <v>14</v>
      </c>
      <c r="D71" s="115">
        <v>356</v>
      </c>
      <c r="E71" s="115">
        <v>238</v>
      </c>
      <c r="F71" s="162">
        <f>E71/D71</f>
        <v>0.6685393258426966</v>
      </c>
      <c r="G71" s="168">
        <f>E71/C71</f>
        <v>17</v>
      </c>
    </row>
    <row r="72" spans="1:7" x14ac:dyDescent="0.25">
      <c r="A72" s="17" t="s">
        <v>65</v>
      </c>
      <c r="B72" s="17" t="s">
        <v>106</v>
      </c>
      <c r="C72" s="172">
        <v>14</v>
      </c>
      <c r="D72" s="172">
        <v>341</v>
      </c>
      <c r="E72" s="172">
        <v>224</v>
      </c>
      <c r="F72" s="162">
        <f t="shared" ref="F72" si="4">E72/D72</f>
        <v>0.65689149560117299</v>
      </c>
      <c r="G72" s="168">
        <f t="shared" ref="G72" si="5">E72/C72</f>
        <v>16</v>
      </c>
    </row>
    <row r="73" spans="1:7" x14ac:dyDescent="0.25">
      <c r="A73" s="34"/>
      <c r="B73" s="34"/>
      <c r="C73" s="36"/>
      <c r="D73" s="36"/>
      <c r="E73" s="36"/>
      <c r="F73" s="37"/>
      <c r="G73" s="72"/>
    </row>
    <row r="74" spans="1:7" ht="14.25" customHeight="1" x14ac:dyDescent="0.25"/>
    <row r="75" spans="1:7" x14ac:dyDescent="0.25">
      <c r="A75" s="239" t="s">
        <v>33</v>
      </c>
      <c r="B75" s="239"/>
      <c r="C75" s="239"/>
    </row>
    <row r="76" spans="1:7" s="32" customFormat="1" ht="45" x14ac:dyDescent="0.25">
      <c r="A76" s="30" t="s">
        <v>34</v>
      </c>
      <c r="B76" s="31" t="s">
        <v>4</v>
      </c>
      <c r="C76" s="31" t="s">
        <v>35</v>
      </c>
      <c r="D76" s="31" t="s">
        <v>36</v>
      </c>
      <c r="E76" s="31" t="s">
        <v>37</v>
      </c>
      <c r="F76" s="31" t="s">
        <v>38</v>
      </c>
      <c r="G76" s="31" t="s">
        <v>39</v>
      </c>
    </row>
    <row r="77" spans="1:7" x14ac:dyDescent="0.25">
      <c r="A77" s="17" t="s">
        <v>63</v>
      </c>
      <c r="B77" s="33" t="s">
        <v>64</v>
      </c>
      <c r="C77" s="18">
        <v>26</v>
      </c>
      <c r="D77" s="18">
        <v>32</v>
      </c>
      <c r="E77" s="18">
        <v>20</v>
      </c>
      <c r="F77" s="28">
        <f t="shared" ref="F77" si="6">D77/C77</f>
        <v>1.2307692307692308</v>
      </c>
      <c r="G77" s="28">
        <f t="shared" ref="G77" si="7">E77/C77</f>
        <v>0.76923076923076927</v>
      </c>
    </row>
    <row r="78" spans="1:7" x14ac:dyDescent="0.25">
      <c r="A78" s="34"/>
      <c r="B78" s="35"/>
      <c r="C78" s="36"/>
      <c r="D78" s="36"/>
      <c r="E78" s="36"/>
      <c r="F78" s="37"/>
      <c r="G78" s="37"/>
    </row>
    <row r="79" spans="1:7" s="32" customFormat="1" ht="30" x14ac:dyDescent="0.25">
      <c r="A79" s="38" t="s">
        <v>3</v>
      </c>
      <c r="B79" s="39" t="s">
        <v>4</v>
      </c>
      <c r="C79" s="39" t="s">
        <v>40</v>
      </c>
      <c r="D79" s="39" t="s">
        <v>41</v>
      </c>
      <c r="E79" s="39" t="s">
        <v>42</v>
      </c>
      <c r="F79" s="40" t="s">
        <v>43</v>
      </c>
      <c r="G79" s="40" t="s">
        <v>44</v>
      </c>
    </row>
    <row r="80" spans="1:7" x14ac:dyDescent="0.25">
      <c r="A80" s="41" t="s">
        <v>63</v>
      </c>
      <c r="B80" s="41" t="s">
        <v>64</v>
      </c>
      <c r="C80" s="42">
        <v>56</v>
      </c>
      <c r="D80" s="42">
        <v>57</v>
      </c>
      <c r="E80" s="42">
        <v>40</v>
      </c>
      <c r="F80" s="43">
        <f t="shared" ref="F80" si="8">D80/C80</f>
        <v>1.0178571428571428</v>
      </c>
      <c r="G80" s="43">
        <f t="shared" ref="G80" si="9">E80/C80</f>
        <v>0.7142857142857143</v>
      </c>
    </row>
    <row r="81" spans="1:7" x14ac:dyDescent="0.25">
      <c r="A81" s="164"/>
      <c r="B81" s="164"/>
      <c r="C81" s="165"/>
      <c r="D81" s="165"/>
      <c r="E81" s="165"/>
      <c r="F81" s="166"/>
      <c r="G81" s="166"/>
    </row>
    <row r="82" spans="1:7" x14ac:dyDescent="0.25">
      <c r="A82" s="101" t="s">
        <v>112</v>
      </c>
      <c r="F82" s="163"/>
      <c r="G82" s="166"/>
    </row>
    <row r="83" spans="1:7" ht="30" x14ac:dyDescent="0.25">
      <c r="A83" s="174" t="s">
        <v>5</v>
      </c>
      <c r="B83" s="174" t="s">
        <v>3</v>
      </c>
      <c r="C83" s="174" t="s">
        <v>4</v>
      </c>
      <c r="D83" s="174" t="s">
        <v>113</v>
      </c>
      <c r="E83" s="175" t="s">
        <v>114</v>
      </c>
      <c r="F83" s="176" t="s">
        <v>115</v>
      </c>
      <c r="G83" s="177" t="s">
        <v>111</v>
      </c>
    </row>
    <row r="84" spans="1:7" x14ac:dyDescent="0.25">
      <c r="A84" s="143" t="s">
        <v>63</v>
      </c>
      <c r="B84" s="126"/>
      <c r="C84" s="143" t="s">
        <v>64</v>
      </c>
      <c r="D84" s="115">
        <v>54</v>
      </c>
      <c r="E84" s="167">
        <v>28</v>
      </c>
      <c r="F84" s="162">
        <f t="shared" ref="F84" si="10">E84/D84</f>
        <v>0.51851851851851849</v>
      </c>
      <c r="G84" s="162">
        <v>0.94444444444444442</v>
      </c>
    </row>
    <row r="85" spans="1:7" x14ac:dyDescent="0.25">
      <c r="A85" s="7"/>
      <c r="B85" s="159"/>
      <c r="C85" s="7"/>
      <c r="D85" s="9"/>
      <c r="E85" s="178"/>
      <c r="F85" s="37"/>
      <c r="G85" s="37"/>
    </row>
    <row r="86" spans="1:7" x14ac:dyDescent="0.25">
      <c r="A86" s="1" t="s">
        <v>45</v>
      </c>
    </row>
    <row r="87" spans="1:7" x14ac:dyDescent="0.25">
      <c r="A87" s="44" t="s">
        <v>3</v>
      </c>
      <c r="B87" s="44" t="s">
        <v>4</v>
      </c>
      <c r="C87" s="45" t="s">
        <v>5</v>
      </c>
      <c r="D87" s="45" t="s">
        <v>11</v>
      </c>
      <c r="E87" s="46" t="s">
        <v>46</v>
      </c>
      <c r="F87" s="46" t="s">
        <v>47</v>
      </c>
      <c r="G87" s="46" t="s">
        <v>48</v>
      </c>
    </row>
    <row r="88" spans="1:7" x14ac:dyDescent="0.25">
      <c r="A88" s="47" t="s">
        <v>63</v>
      </c>
      <c r="B88" s="47" t="s">
        <v>64</v>
      </c>
      <c r="C88" s="47" t="s">
        <v>13</v>
      </c>
      <c r="D88" s="47">
        <v>480</v>
      </c>
      <c r="E88" s="28">
        <v>0.7</v>
      </c>
      <c r="F88" s="28">
        <v>0.81458333333333333</v>
      </c>
      <c r="G88" s="28">
        <v>7.0833333333333331E-2</v>
      </c>
    </row>
    <row r="89" spans="1:7" x14ac:dyDescent="0.25">
      <c r="A89" s="47" t="s">
        <v>63</v>
      </c>
      <c r="B89" s="47" t="s">
        <v>64</v>
      </c>
      <c r="C89" s="47" t="s">
        <v>14</v>
      </c>
      <c r="D89" s="47">
        <v>411</v>
      </c>
      <c r="E89" s="28">
        <v>0.67396593673965932</v>
      </c>
      <c r="F89" s="28">
        <v>0.79562043795620441</v>
      </c>
      <c r="G89" s="28">
        <v>5.5961070559610707E-2</v>
      </c>
    </row>
    <row r="90" spans="1:7" x14ac:dyDescent="0.25">
      <c r="A90" s="47" t="s">
        <v>63</v>
      </c>
      <c r="B90" s="47" t="s">
        <v>64</v>
      </c>
      <c r="C90" s="47" t="s">
        <v>14</v>
      </c>
      <c r="D90" s="47">
        <v>507</v>
      </c>
      <c r="E90" s="28">
        <v>0.68244575936883634</v>
      </c>
      <c r="F90" s="28">
        <v>0.83037475345167655</v>
      </c>
      <c r="G90" s="28">
        <v>4.142011834319527E-2</v>
      </c>
    </row>
    <row r="91" spans="1:7" x14ac:dyDescent="0.25">
      <c r="A91" s="47" t="s">
        <v>63</v>
      </c>
      <c r="B91" s="47" t="s">
        <v>64</v>
      </c>
      <c r="C91" s="47" t="s">
        <v>104</v>
      </c>
      <c r="D91" s="172">
        <v>603</v>
      </c>
      <c r="E91" s="162">
        <v>0.71973466003316755</v>
      </c>
      <c r="F91" s="162">
        <v>0.857379767827529</v>
      </c>
      <c r="G91" s="162">
        <v>4.809286898839138E-2</v>
      </c>
    </row>
    <row r="92" spans="1:7" x14ac:dyDescent="0.25">
      <c r="A92" s="47" t="s">
        <v>63</v>
      </c>
      <c r="B92" s="47" t="s">
        <v>64</v>
      </c>
      <c r="C92" s="47" t="s">
        <v>107</v>
      </c>
      <c r="D92" s="126">
        <v>392</v>
      </c>
      <c r="E92" s="162">
        <v>0.71938775510204078</v>
      </c>
      <c r="F92" s="179">
        <v>0.83892617449664431</v>
      </c>
      <c r="G92" s="179">
        <v>4.336734693877551E-2</v>
      </c>
    </row>
    <row r="93" spans="1:7" x14ac:dyDescent="0.25">
      <c r="A93" s="47" t="s">
        <v>63</v>
      </c>
      <c r="B93" s="47" t="s">
        <v>64</v>
      </c>
      <c r="C93" s="47" t="s">
        <v>15</v>
      </c>
      <c r="D93" s="47">
        <v>376</v>
      </c>
      <c r="E93" s="28">
        <v>0.66755319148936165</v>
      </c>
      <c r="F93" s="28">
        <v>0.79255319148936165</v>
      </c>
      <c r="G93" s="28">
        <v>6.1170212765957445E-2</v>
      </c>
    </row>
    <row r="94" spans="1:7" x14ac:dyDescent="0.25">
      <c r="A94" s="47" t="s">
        <v>63</v>
      </c>
      <c r="B94" s="47" t="s">
        <v>64</v>
      </c>
      <c r="C94" s="47" t="s">
        <v>16</v>
      </c>
      <c r="D94" s="47">
        <v>366</v>
      </c>
      <c r="E94" s="28">
        <v>0.60382513661202186</v>
      </c>
      <c r="F94" s="28">
        <v>0.71857923497267762</v>
      </c>
      <c r="G94" s="28">
        <v>8.1967213114754092E-2</v>
      </c>
    </row>
    <row r="95" spans="1:7" x14ac:dyDescent="0.25">
      <c r="A95" s="47" t="s">
        <v>63</v>
      </c>
      <c r="B95" s="47" t="s">
        <v>64</v>
      </c>
      <c r="C95" s="47" t="s">
        <v>17</v>
      </c>
      <c r="D95" s="47">
        <v>414</v>
      </c>
      <c r="E95" s="28">
        <v>0.58454106280193241</v>
      </c>
      <c r="F95" s="28">
        <v>0.71497584541062797</v>
      </c>
      <c r="G95" s="28">
        <v>0.15458937198067632</v>
      </c>
    </row>
    <row r="96" spans="1:7" x14ac:dyDescent="0.25">
      <c r="A96" s="47" t="s">
        <v>63</v>
      </c>
      <c r="B96" s="47" t="s">
        <v>64</v>
      </c>
      <c r="C96" s="47" t="s">
        <v>103</v>
      </c>
      <c r="D96" s="126">
        <v>466</v>
      </c>
      <c r="E96" s="162">
        <v>0.68</v>
      </c>
      <c r="F96" s="162">
        <v>0.74</v>
      </c>
      <c r="G96" s="162">
        <v>0.14000000000000001</v>
      </c>
    </row>
    <row r="97" spans="1:7" x14ac:dyDescent="0.25">
      <c r="A97" s="47" t="s">
        <v>63</v>
      </c>
      <c r="B97" s="47" t="s">
        <v>64</v>
      </c>
      <c r="C97" s="47" t="s">
        <v>105</v>
      </c>
      <c r="D97" s="180">
        <v>502</v>
      </c>
      <c r="E97" s="162">
        <v>0.61752988047808766</v>
      </c>
      <c r="F97" s="162">
        <v>0.93478260869565222</v>
      </c>
      <c r="G97" s="162">
        <v>4.3478260869565216E-2</v>
      </c>
    </row>
    <row r="98" spans="1:7" x14ac:dyDescent="0.25">
      <c r="A98" s="47" t="s">
        <v>63</v>
      </c>
      <c r="B98" s="47" t="s">
        <v>64</v>
      </c>
      <c r="C98" s="47" t="s">
        <v>106</v>
      </c>
      <c r="D98" s="122">
        <v>376</v>
      </c>
      <c r="E98" s="162">
        <v>0.67021276595744683</v>
      </c>
      <c r="F98" s="162">
        <v>0.75531914893617025</v>
      </c>
      <c r="G98" s="162">
        <v>5.8510638297872342E-2</v>
      </c>
    </row>
    <row r="100" spans="1:7" x14ac:dyDescent="0.25">
      <c r="A100" s="1" t="s">
        <v>49</v>
      </c>
    </row>
    <row r="101" spans="1:7" x14ac:dyDescent="0.25">
      <c r="A101" s="48" t="s">
        <v>21</v>
      </c>
      <c r="B101" s="49" t="s">
        <v>5</v>
      </c>
      <c r="C101" s="49" t="s">
        <v>11</v>
      </c>
      <c r="D101" s="50" t="s">
        <v>46</v>
      </c>
      <c r="E101" s="50" t="s">
        <v>47</v>
      </c>
      <c r="F101" s="50" t="s">
        <v>48</v>
      </c>
    </row>
    <row r="102" spans="1:7" x14ac:dyDescent="0.25">
      <c r="A102" s="47" t="s">
        <v>65</v>
      </c>
      <c r="B102" s="47" t="s">
        <v>12</v>
      </c>
      <c r="C102" s="47">
        <v>264</v>
      </c>
      <c r="D102" s="28">
        <v>0.68939393939393945</v>
      </c>
      <c r="E102" s="28">
        <v>0.81818181818181823</v>
      </c>
      <c r="F102" s="28">
        <v>6.8241469816272965E-2</v>
      </c>
    </row>
    <row r="103" spans="1:7" x14ac:dyDescent="0.25">
      <c r="A103" s="47" t="s">
        <v>65</v>
      </c>
      <c r="B103" s="47" t="s">
        <v>13</v>
      </c>
      <c r="C103" s="47">
        <v>302</v>
      </c>
      <c r="D103" s="28">
        <v>0.74503311258278149</v>
      </c>
      <c r="E103" s="28">
        <v>0.84105960264900659</v>
      </c>
      <c r="F103" s="28">
        <v>5.46875E-2</v>
      </c>
    </row>
    <row r="104" spans="1:7" x14ac:dyDescent="0.25">
      <c r="A104" s="47" t="s">
        <v>65</v>
      </c>
      <c r="B104" s="47" t="s">
        <v>14</v>
      </c>
      <c r="C104" s="47">
        <v>329</v>
      </c>
      <c r="D104" s="28">
        <v>0.68085106382978722</v>
      </c>
      <c r="E104" s="28">
        <v>0.82674772036474165</v>
      </c>
      <c r="F104" s="28">
        <v>4.3956043956043959E-2</v>
      </c>
    </row>
    <row r="105" spans="1:7" x14ac:dyDescent="0.25">
      <c r="A105" s="47" t="s">
        <v>65</v>
      </c>
      <c r="B105" s="47" t="s">
        <v>104</v>
      </c>
      <c r="C105" s="181">
        <v>360</v>
      </c>
      <c r="D105" s="182">
        <v>0.8</v>
      </c>
      <c r="E105" s="162">
        <v>0.90277777777777779</v>
      </c>
      <c r="F105" s="162">
        <v>2.2222222222222223E-2</v>
      </c>
    </row>
    <row r="106" spans="1:7" x14ac:dyDescent="0.25">
      <c r="A106" s="47" t="s">
        <v>65</v>
      </c>
      <c r="B106" s="47" t="s">
        <v>107</v>
      </c>
      <c r="C106" s="126">
        <v>252</v>
      </c>
      <c r="D106" s="162">
        <v>0.75793650793650791</v>
      </c>
      <c r="E106" s="162">
        <v>0.85317460317460314</v>
      </c>
      <c r="F106" s="162">
        <v>1.984126984126984E-2</v>
      </c>
    </row>
    <row r="107" spans="1:7" x14ac:dyDescent="0.25">
      <c r="A107" s="47" t="s">
        <v>65</v>
      </c>
      <c r="B107" s="47" t="s">
        <v>15</v>
      </c>
      <c r="C107" s="47">
        <v>216</v>
      </c>
      <c r="D107" s="28">
        <v>0.65277777777777779</v>
      </c>
      <c r="E107" s="28">
        <v>0.80555555555555558</v>
      </c>
      <c r="F107" s="28">
        <v>8.0779944289693595E-2</v>
      </c>
    </row>
    <row r="108" spans="1:7" x14ac:dyDescent="0.25">
      <c r="A108" s="47" t="s">
        <v>65</v>
      </c>
      <c r="B108" s="47" t="s">
        <v>16</v>
      </c>
      <c r="C108" s="47">
        <v>270</v>
      </c>
      <c r="D108" s="28">
        <v>0.63703703703703707</v>
      </c>
      <c r="E108" s="28">
        <v>0.73333333333333328</v>
      </c>
      <c r="F108" s="28">
        <v>0.11506849315068493</v>
      </c>
    </row>
    <row r="109" spans="1:7" x14ac:dyDescent="0.25">
      <c r="A109" s="47" t="s">
        <v>65</v>
      </c>
      <c r="B109" s="47" t="s">
        <v>17</v>
      </c>
      <c r="C109" s="47">
        <v>295</v>
      </c>
      <c r="D109" s="28">
        <v>0.6</v>
      </c>
      <c r="E109" s="28">
        <v>0.70847457627118648</v>
      </c>
      <c r="F109" s="28">
        <v>0.1270718232044199</v>
      </c>
    </row>
    <row r="110" spans="1:7" x14ac:dyDescent="0.25">
      <c r="A110" s="47" t="s">
        <v>65</v>
      </c>
      <c r="B110" s="47" t="s">
        <v>103</v>
      </c>
      <c r="C110" s="126">
        <v>466</v>
      </c>
      <c r="D110" s="162">
        <v>0.68</v>
      </c>
      <c r="E110" s="162">
        <v>0.74</v>
      </c>
      <c r="F110" s="162">
        <v>0.14000000000000001</v>
      </c>
    </row>
    <row r="111" spans="1:7" x14ac:dyDescent="0.25">
      <c r="A111" s="47" t="s">
        <v>65</v>
      </c>
      <c r="B111" s="47" t="s">
        <v>105</v>
      </c>
      <c r="C111" s="189">
        <v>270</v>
      </c>
      <c r="D111" s="162">
        <v>0.73333333333333328</v>
      </c>
      <c r="E111" s="162">
        <v>0.81851851851851853</v>
      </c>
      <c r="F111" s="162">
        <v>8.1481481481481488E-2</v>
      </c>
    </row>
    <row r="112" spans="1:7" x14ac:dyDescent="0.25">
      <c r="A112" s="47" t="s">
        <v>65</v>
      </c>
      <c r="B112" s="47" t="s">
        <v>106</v>
      </c>
      <c r="C112" s="190">
        <v>225</v>
      </c>
      <c r="D112" s="191">
        <v>0.70222222222222219</v>
      </c>
      <c r="E112" s="191">
        <v>0.77333333333333332</v>
      </c>
      <c r="F112" s="162">
        <v>4.8888888888888891E-2</v>
      </c>
    </row>
    <row r="114" spans="1:8" x14ac:dyDescent="0.25">
      <c r="A114" s="1" t="s">
        <v>50</v>
      </c>
    </row>
    <row r="115" spans="1:8" x14ac:dyDescent="0.25">
      <c r="A115" s="51" t="s">
        <v>3</v>
      </c>
      <c r="B115" s="52" t="s">
        <v>4</v>
      </c>
      <c r="C115" s="52" t="s">
        <v>51</v>
      </c>
      <c r="D115" s="52" t="s">
        <v>52</v>
      </c>
      <c r="E115" s="52" t="s">
        <v>53</v>
      </c>
      <c r="F115" s="52" t="s">
        <v>116</v>
      </c>
      <c r="G115" s="52" t="s">
        <v>117</v>
      </c>
      <c r="H115" s="52" t="s">
        <v>118</v>
      </c>
    </row>
    <row r="116" spans="1:8" x14ac:dyDescent="0.25">
      <c r="A116" s="53" t="s">
        <v>63</v>
      </c>
      <c r="B116" s="53" t="s">
        <v>64</v>
      </c>
      <c r="C116" s="54">
        <v>10</v>
      </c>
      <c r="D116" s="54">
        <v>15</v>
      </c>
      <c r="E116" s="54">
        <v>28</v>
      </c>
      <c r="F116" s="126">
        <v>32</v>
      </c>
      <c r="G116" s="126">
        <v>21</v>
      </c>
      <c r="H116" s="126">
        <v>21</v>
      </c>
    </row>
    <row r="118" spans="1:8" x14ac:dyDescent="0.25">
      <c r="A118" s="1" t="s">
        <v>54</v>
      </c>
    </row>
    <row r="119" spans="1:8" s="32" customFormat="1" ht="30" x14ac:dyDescent="0.25">
      <c r="A119" s="55" t="s">
        <v>3</v>
      </c>
      <c r="B119" s="55" t="s">
        <v>4</v>
      </c>
      <c r="C119" s="55" t="s">
        <v>55</v>
      </c>
      <c r="D119" s="55" t="s">
        <v>56</v>
      </c>
      <c r="E119" s="56" t="s">
        <v>57</v>
      </c>
      <c r="F119" s="56" t="s">
        <v>58</v>
      </c>
      <c r="G119" s="56" t="s">
        <v>59</v>
      </c>
    </row>
    <row r="120" spans="1:8" x14ac:dyDescent="0.25">
      <c r="A120" s="47" t="s">
        <v>63</v>
      </c>
      <c r="B120" s="47" t="s">
        <v>64</v>
      </c>
      <c r="C120" s="47" t="s">
        <v>60</v>
      </c>
      <c r="D120" s="47">
        <v>18</v>
      </c>
      <c r="E120" s="28">
        <v>0.1111111111111111</v>
      </c>
      <c r="F120" s="28">
        <v>0.33333333333333331</v>
      </c>
      <c r="G120" s="28">
        <v>0.33333333333333331</v>
      </c>
    </row>
    <row r="121" spans="1:8" x14ac:dyDescent="0.25">
      <c r="A121" s="41" t="s">
        <v>63</v>
      </c>
      <c r="B121" s="41" t="s">
        <v>64</v>
      </c>
      <c r="C121" s="60" t="s">
        <v>61</v>
      </c>
      <c r="D121" s="42">
        <v>17</v>
      </c>
      <c r="E121" s="28">
        <v>0.23529411764705882</v>
      </c>
      <c r="F121" s="28">
        <v>0.41176470588235292</v>
      </c>
      <c r="G121" s="28">
        <v>0.47058823529411764</v>
      </c>
    </row>
    <row r="122" spans="1:8" x14ac:dyDescent="0.25">
      <c r="A122" s="47" t="s">
        <v>63</v>
      </c>
      <c r="B122" s="47" t="s">
        <v>64</v>
      </c>
      <c r="C122" s="47" t="s">
        <v>62</v>
      </c>
      <c r="D122" s="47">
        <v>33</v>
      </c>
      <c r="E122" s="28">
        <v>0.18181818181818182</v>
      </c>
      <c r="F122" s="28">
        <v>0.33333333333333331</v>
      </c>
      <c r="G122" s="28"/>
    </row>
    <row r="123" spans="1:8" x14ac:dyDescent="0.25">
      <c r="A123" s="47" t="s">
        <v>63</v>
      </c>
      <c r="B123" s="47" t="s">
        <v>64</v>
      </c>
      <c r="C123" s="161" t="s">
        <v>108</v>
      </c>
      <c r="D123" s="140">
        <v>27</v>
      </c>
      <c r="E123" s="162">
        <v>0.29629629629629628</v>
      </c>
      <c r="F123" s="162">
        <v>0.37037037037037035</v>
      </c>
      <c r="G123" s="162">
        <v>0.40740740740740738</v>
      </c>
    </row>
    <row r="124" spans="1:8" x14ac:dyDescent="0.25">
      <c r="A124" s="47" t="s">
        <v>63</v>
      </c>
      <c r="B124" s="47" t="s">
        <v>64</v>
      </c>
      <c r="C124" s="161" t="s">
        <v>109</v>
      </c>
      <c r="D124" s="122">
        <v>56</v>
      </c>
      <c r="E124" s="162">
        <v>0.2857142857142857</v>
      </c>
      <c r="F124" s="162">
        <v>0.3392857142857143</v>
      </c>
      <c r="G124" s="126"/>
    </row>
    <row r="125" spans="1:8" x14ac:dyDescent="0.25">
      <c r="A125" s="47" t="s">
        <v>63</v>
      </c>
      <c r="B125" s="47" t="s">
        <v>64</v>
      </c>
      <c r="C125" s="161" t="s">
        <v>110</v>
      </c>
      <c r="D125" s="122">
        <v>35</v>
      </c>
      <c r="E125" s="162">
        <v>0.14285714285714285</v>
      </c>
      <c r="F125" s="162">
        <v>0.17142857142857143</v>
      </c>
      <c r="G125" s="162"/>
    </row>
    <row r="127" spans="1:8" x14ac:dyDescent="0.25">
      <c r="A127" s="1" t="s">
        <v>75</v>
      </c>
    </row>
    <row r="128" spans="1:8" ht="15" customHeight="1" x14ac:dyDescent="0.25">
      <c r="A128" s="240" t="s">
        <v>76</v>
      </c>
      <c r="B128" s="240"/>
      <c r="C128" s="240"/>
      <c r="D128" s="240"/>
      <c r="E128" s="240"/>
      <c r="F128" s="240"/>
      <c r="G128" s="240"/>
    </row>
    <row r="129" spans="1:1" x14ac:dyDescent="0.25">
      <c r="A129" s="1" t="s">
        <v>77</v>
      </c>
    </row>
    <row r="130" spans="1:1" x14ac:dyDescent="0.25">
      <c r="A130" s="1" t="s">
        <v>78</v>
      </c>
    </row>
    <row r="131" spans="1:1" x14ac:dyDescent="0.25">
      <c r="A131" s="1" t="s">
        <v>79</v>
      </c>
    </row>
    <row r="132" spans="1:1" x14ac:dyDescent="0.25">
      <c r="A132" s="1" t="s">
        <v>80</v>
      </c>
    </row>
  </sheetData>
  <mergeCells count="2">
    <mergeCell ref="A75:C75"/>
    <mergeCell ref="A128:G128"/>
  </mergeCells>
  <pageMargins left="0.7" right="0.7" top="0.75" bottom="0.75" header="0.3" footer="0.3"/>
  <pageSetup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opLeftCell="A70" workbookViewId="0">
      <selection activeCell="A81" sqref="A81:E82"/>
    </sheetView>
  </sheetViews>
  <sheetFormatPr defaultRowHeight="15" x14ac:dyDescent="0.25"/>
  <cols>
    <col min="1" max="1" width="41.28515625" customWidth="1"/>
    <col min="2" max="2" width="14" customWidth="1"/>
    <col min="3" max="3" width="13" customWidth="1"/>
    <col min="4" max="4" width="13.42578125" bestFit="1" customWidth="1"/>
    <col min="5" max="5" width="11.7109375" customWidth="1"/>
    <col min="6" max="6" width="12" bestFit="1" customWidth="1"/>
    <col min="7" max="7" width="12.42578125" bestFit="1" customWidth="1"/>
    <col min="8" max="8" width="14.28515625" customWidth="1"/>
  </cols>
  <sheetData>
    <row r="1" spans="1:9" s="1" customFormat="1" x14ac:dyDescent="0.25">
      <c r="A1" s="1" t="s">
        <v>0</v>
      </c>
      <c r="B1" s="2" t="s">
        <v>81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97</v>
      </c>
      <c r="B5" s="5" t="s">
        <v>64</v>
      </c>
      <c r="C5" s="5" t="s">
        <v>12</v>
      </c>
      <c r="D5" s="57"/>
      <c r="E5" s="57"/>
      <c r="F5" s="57"/>
      <c r="G5" s="6">
        <v>12</v>
      </c>
      <c r="H5" s="57"/>
      <c r="I5" s="6">
        <v>12</v>
      </c>
    </row>
    <row r="6" spans="1:9" s="1" customFormat="1" x14ac:dyDescent="0.25">
      <c r="A6" s="5" t="s">
        <v>97</v>
      </c>
      <c r="B6" s="5" t="s">
        <v>64</v>
      </c>
      <c r="C6" s="5" t="s">
        <v>13</v>
      </c>
      <c r="D6" s="57"/>
      <c r="E6" s="57"/>
      <c r="F6" s="57"/>
      <c r="G6" s="6">
        <v>24</v>
      </c>
      <c r="H6" s="57"/>
      <c r="I6" s="6">
        <v>24</v>
      </c>
    </row>
    <row r="7" spans="1:9" s="1" customFormat="1" x14ac:dyDescent="0.25">
      <c r="A7" s="5" t="s">
        <v>97</v>
      </c>
      <c r="B7" s="5" t="s">
        <v>64</v>
      </c>
      <c r="C7" s="5" t="s">
        <v>14</v>
      </c>
      <c r="D7" s="57"/>
      <c r="E7" s="57"/>
      <c r="F7" s="57"/>
      <c r="G7" s="6">
        <v>22</v>
      </c>
      <c r="H7" s="57"/>
      <c r="I7" s="6">
        <v>22</v>
      </c>
    </row>
    <row r="8" spans="1:9" s="101" customFormat="1" x14ac:dyDescent="0.25">
      <c r="A8" s="95" t="s">
        <v>97</v>
      </c>
      <c r="B8" s="95" t="s">
        <v>64</v>
      </c>
      <c r="C8" s="95" t="s">
        <v>104</v>
      </c>
      <c r="D8" s="144"/>
      <c r="E8" s="144"/>
      <c r="F8" s="144"/>
      <c r="G8" s="145">
        <v>17</v>
      </c>
      <c r="H8" s="144"/>
      <c r="I8" s="115">
        <f>SUM(D8:H8)</f>
        <v>17</v>
      </c>
    </row>
    <row r="9" spans="1:9" s="101" customFormat="1" x14ac:dyDescent="0.25">
      <c r="A9" s="95" t="s">
        <v>97</v>
      </c>
      <c r="B9" s="95" t="s">
        <v>64</v>
      </c>
      <c r="C9" s="95" t="s">
        <v>107</v>
      </c>
      <c r="D9" s="137"/>
      <c r="E9" s="137"/>
      <c r="F9" s="137"/>
      <c r="G9" s="138">
        <v>16</v>
      </c>
      <c r="H9" s="137"/>
      <c r="I9" s="115">
        <f>SUM(D9:H9)</f>
        <v>16</v>
      </c>
    </row>
    <row r="10" spans="1:9" s="1" customFormat="1" x14ac:dyDescent="0.25">
      <c r="A10" s="5" t="s">
        <v>97</v>
      </c>
      <c r="B10" s="5" t="s">
        <v>64</v>
      </c>
      <c r="C10" s="5" t="s">
        <v>15</v>
      </c>
      <c r="D10" s="116"/>
      <c r="E10" s="116"/>
      <c r="F10" s="116"/>
      <c r="G10" s="115">
        <v>20</v>
      </c>
      <c r="H10" s="116"/>
      <c r="I10" s="6">
        <v>20</v>
      </c>
    </row>
    <row r="11" spans="1:9" s="1" customFormat="1" x14ac:dyDescent="0.25">
      <c r="A11" s="5" t="s">
        <v>97</v>
      </c>
      <c r="B11" s="5" t="s">
        <v>64</v>
      </c>
      <c r="C11" s="5" t="s">
        <v>16</v>
      </c>
      <c r="D11" s="116"/>
      <c r="E11" s="116"/>
      <c r="F11" s="116"/>
      <c r="G11" s="115">
        <v>17</v>
      </c>
      <c r="H11" s="116"/>
      <c r="I11" s="6">
        <v>17</v>
      </c>
    </row>
    <row r="12" spans="1:9" s="1" customFormat="1" x14ac:dyDescent="0.25">
      <c r="A12" s="5" t="s">
        <v>97</v>
      </c>
      <c r="B12" s="5" t="s">
        <v>64</v>
      </c>
      <c r="C12" s="5" t="s">
        <v>17</v>
      </c>
      <c r="D12" s="116"/>
      <c r="E12" s="116"/>
      <c r="F12" s="116"/>
      <c r="G12" s="115">
        <v>23</v>
      </c>
      <c r="H12" s="116"/>
      <c r="I12" s="6">
        <v>23</v>
      </c>
    </row>
    <row r="13" spans="1:9" s="101" customFormat="1" x14ac:dyDescent="0.25">
      <c r="A13" s="95" t="s">
        <v>97</v>
      </c>
      <c r="B13" s="95" t="s">
        <v>64</v>
      </c>
      <c r="C13" s="95" t="s">
        <v>103</v>
      </c>
      <c r="D13" s="116"/>
      <c r="E13" s="116"/>
      <c r="F13" s="116"/>
      <c r="G13" s="115">
        <v>84</v>
      </c>
      <c r="H13" s="116"/>
      <c r="I13" s="115">
        <f>SUM(D13:H13)</f>
        <v>84</v>
      </c>
    </row>
    <row r="14" spans="1:9" s="101" customFormat="1" x14ac:dyDescent="0.25">
      <c r="A14" s="95" t="s">
        <v>97</v>
      </c>
      <c r="B14" s="95" t="s">
        <v>64</v>
      </c>
      <c r="C14" s="95" t="s">
        <v>105</v>
      </c>
      <c r="D14" s="132"/>
      <c r="E14" s="132"/>
      <c r="F14" s="132"/>
      <c r="G14" s="131">
        <v>18</v>
      </c>
      <c r="H14" s="132"/>
      <c r="I14" s="115">
        <f t="shared" ref="I14:I15" si="0">SUM(D14:H14)</f>
        <v>18</v>
      </c>
    </row>
    <row r="15" spans="1:9" s="101" customFormat="1" x14ac:dyDescent="0.25">
      <c r="A15" s="95" t="s">
        <v>97</v>
      </c>
      <c r="B15" s="95" t="s">
        <v>64</v>
      </c>
      <c r="C15" s="95" t="s">
        <v>106</v>
      </c>
      <c r="D15" s="130"/>
      <c r="E15" s="130"/>
      <c r="F15" s="130"/>
      <c r="G15" s="129">
        <v>14</v>
      </c>
      <c r="H15" s="130"/>
      <c r="I15" s="115">
        <f t="shared" si="0"/>
        <v>14</v>
      </c>
    </row>
    <row r="16" spans="1:9" s="1" customFormat="1" x14ac:dyDescent="0.25">
      <c r="A16" s="7"/>
      <c r="B16" s="7"/>
      <c r="C16" s="7"/>
      <c r="D16" s="8"/>
      <c r="E16" s="8"/>
      <c r="F16" s="8"/>
      <c r="G16" s="9"/>
      <c r="H16" s="8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97</v>
      </c>
      <c r="B19" s="13" t="s">
        <v>64</v>
      </c>
      <c r="C19" s="13" t="s">
        <v>12</v>
      </c>
      <c r="D19" s="58"/>
      <c r="E19" s="58"/>
      <c r="F19" s="58"/>
      <c r="G19" s="14">
        <v>108.5</v>
      </c>
      <c r="H19" s="58"/>
      <c r="I19" s="14">
        <v>108.5</v>
      </c>
    </row>
    <row r="20" spans="1:9" s="1" customFormat="1" x14ac:dyDescent="0.25">
      <c r="A20" s="13" t="s">
        <v>97</v>
      </c>
      <c r="B20" s="13" t="s">
        <v>64</v>
      </c>
      <c r="C20" s="13" t="s">
        <v>13</v>
      </c>
      <c r="D20" s="58"/>
      <c r="E20" s="58"/>
      <c r="F20" s="58"/>
      <c r="G20" s="14">
        <v>228</v>
      </c>
      <c r="H20" s="58"/>
      <c r="I20" s="14">
        <v>228</v>
      </c>
    </row>
    <row r="21" spans="1:9" s="1" customFormat="1" x14ac:dyDescent="0.25">
      <c r="A21" s="13" t="s">
        <v>97</v>
      </c>
      <c r="B21" s="13" t="s">
        <v>64</v>
      </c>
      <c r="C21" s="13" t="s">
        <v>14</v>
      </c>
      <c r="D21" s="58"/>
      <c r="E21" s="58"/>
      <c r="F21" s="58"/>
      <c r="G21" s="14">
        <v>242.5</v>
      </c>
      <c r="H21" s="58"/>
      <c r="I21" s="14">
        <v>242.5</v>
      </c>
    </row>
    <row r="22" spans="1:9" s="101" customFormat="1" x14ac:dyDescent="0.25">
      <c r="A22" s="98" t="s">
        <v>97</v>
      </c>
      <c r="B22" s="98" t="s">
        <v>64</v>
      </c>
      <c r="C22" s="98" t="s">
        <v>104</v>
      </c>
      <c r="D22" s="116"/>
      <c r="E22" s="116"/>
      <c r="F22" s="116"/>
      <c r="G22" s="142">
        <v>160.5</v>
      </c>
      <c r="H22" s="116"/>
      <c r="I22" s="119">
        <f>SUM(D22:H22)</f>
        <v>160.5</v>
      </c>
    </row>
    <row r="23" spans="1:9" s="101" customFormat="1" x14ac:dyDescent="0.25">
      <c r="A23" s="98" t="s">
        <v>97</v>
      </c>
      <c r="B23" s="98" t="s">
        <v>64</v>
      </c>
      <c r="C23" s="98" t="s">
        <v>107</v>
      </c>
      <c r="D23" s="137"/>
      <c r="E23" s="137"/>
      <c r="F23" s="137"/>
      <c r="G23" s="138">
        <v>181</v>
      </c>
      <c r="H23" s="137"/>
      <c r="I23" s="119">
        <f>SUM(D23:H23)</f>
        <v>181</v>
      </c>
    </row>
    <row r="24" spans="1:9" s="1" customFormat="1" x14ac:dyDescent="0.25">
      <c r="A24" s="13" t="s">
        <v>97</v>
      </c>
      <c r="B24" s="13" t="s">
        <v>64</v>
      </c>
      <c r="C24" s="13" t="s">
        <v>15</v>
      </c>
      <c r="D24" s="58"/>
      <c r="E24" s="58"/>
      <c r="F24" s="58"/>
      <c r="G24" s="14">
        <v>223.5</v>
      </c>
      <c r="H24" s="58"/>
      <c r="I24" s="14">
        <v>223.5</v>
      </c>
    </row>
    <row r="25" spans="1:9" s="1" customFormat="1" x14ac:dyDescent="0.25">
      <c r="A25" s="13" t="s">
        <v>97</v>
      </c>
      <c r="B25" s="13" t="s">
        <v>64</v>
      </c>
      <c r="C25" s="13" t="s">
        <v>16</v>
      </c>
      <c r="D25" s="58"/>
      <c r="E25" s="58"/>
      <c r="F25" s="58"/>
      <c r="G25" s="14">
        <v>174</v>
      </c>
      <c r="H25" s="58"/>
      <c r="I25" s="14">
        <v>174</v>
      </c>
    </row>
    <row r="26" spans="1:9" s="1" customFormat="1" x14ac:dyDescent="0.25">
      <c r="A26" s="13" t="s">
        <v>97</v>
      </c>
      <c r="B26" s="13" t="s">
        <v>64</v>
      </c>
      <c r="C26" s="13" t="s">
        <v>17</v>
      </c>
      <c r="D26" s="58"/>
      <c r="E26" s="58"/>
      <c r="F26" s="58"/>
      <c r="G26" s="14">
        <v>223</v>
      </c>
      <c r="H26" s="58"/>
      <c r="I26" s="14">
        <v>223</v>
      </c>
    </row>
    <row r="27" spans="1:9" s="101" customFormat="1" x14ac:dyDescent="0.25">
      <c r="A27" s="98" t="s">
        <v>97</v>
      </c>
      <c r="B27" s="98" t="s">
        <v>64</v>
      </c>
      <c r="C27" s="98" t="s">
        <v>103</v>
      </c>
      <c r="D27" s="120"/>
      <c r="E27" s="120"/>
      <c r="F27" s="120"/>
      <c r="G27" s="119">
        <v>169</v>
      </c>
      <c r="H27" s="120"/>
      <c r="I27" s="132">
        <f>SUM(D27:H27)</f>
        <v>169</v>
      </c>
    </row>
    <row r="28" spans="1:9" s="101" customFormat="1" x14ac:dyDescent="0.25">
      <c r="A28" s="98" t="s">
        <v>97</v>
      </c>
      <c r="B28" s="98" t="s">
        <v>64</v>
      </c>
      <c r="C28" s="98" t="s">
        <v>105</v>
      </c>
      <c r="D28" s="132"/>
      <c r="E28" s="132"/>
      <c r="F28" s="132"/>
      <c r="G28" s="131">
        <v>181</v>
      </c>
      <c r="H28" s="117"/>
      <c r="I28" s="132">
        <f>SUM(D28:H28)</f>
        <v>181</v>
      </c>
    </row>
    <row r="29" spans="1:9" s="101" customFormat="1" x14ac:dyDescent="0.25">
      <c r="A29" s="98" t="s">
        <v>97</v>
      </c>
      <c r="B29" s="98" t="s">
        <v>64</v>
      </c>
      <c r="C29" s="98" t="s">
        <v>106</v>
      </c>
      <c r="D29" s="130"/>
      <c r="E29" s="130"/>
      <c r="F29" s="130"/>
      <c r="G29" s="129">
        <v>130</v>
      </c>
      <c r="H29" s="130"/>
      <c r="I29" s="132">
        <f>SUM(D29:H29)</f>
        <v>130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98</v>
      </c>
      <c r="B33" s="17" t="s">
        <v>12</v>
      </c>
      <c r="C33" s="19"/>
      <c r="D33" s="19"/>
      <c r="E33" s="19"/>
      <c r="F33" s="18">
        <v>162</v>
      </c>
      <c r="G33" s="19"/>
      <c r="H33" s="18">
        <v>162</v>
      </c>
      <c r="I33" s="9"/>
    </row>
    <row r="34" spans="1:9" s="1" customFormat="1" x14ac:dyDescent="0.25">
      <c r="A34" s="17" t="s">
        <v>98</v>
      </c>
      <c r="B34" s="17" t="s">
        <v>13</v>
      </c>
      <c r="C34" s="19"/>
      <c r="D34" s="19"/>
      <c r="E34" s="19"/>
      <c r="F34" s="18">
        <v>225</v>
      </c>
      <c r="G34" s="19"/>
      <c r="H34" s="18">
        <v>225</v>
      </c>
      <c r="I34" s="9"/>
    </row>
    <row r="35" spans="1:9" s="1" customFormat="1" x14ac:dyDescent="0.25">
      <c r="A35" s="17" t="s">
        <v>98</v>
      </c>
      <c r="B35" s="17" t="s">
        <v>14</v>
      </c>
      <c r="C35" s="19"/>
      <c r="D35" s="19"/>
      <c r="E35" s="19"/>
      <c r="F35" s="18">
        <v>133</v>
      </c>
      <c r="G35" s="19"/>
      <c r="H35" s="18">
        <v>133</v>
      </c>
      <c r="I35" s="9"/>
    </row>
    <row r="36" spans="1:9" s="101" customFormat="1" x14ac:dyDescent="0.25">
      <c r="A36" s="84" t="s">
        <v>98</v>
      </c>
      <c r="B36" s="84" t="s">
        <v>104</v>
      </c>
      <c r="C36" s="120"/>
      <c r="D36" s="120"/>
      <c r="E36" s="120"/>
      <c r="F36" s="119">
        <v>105</v>
      </c>
      <c r="G36" s="120"/>
      <c r="H36" s="122">
        <f>SUM(C36:G36)</f>
        <v>105</v>
      </c>
      <c r="I36" s="9"/>
    </row>
    <row r="37" spans="1:9" s="101" customFormat="1" x14ac:dyDescent="0.25">
      <c r="A37" s="84" t="s">
        <v>98</v>
      </c>
      <c r="B37" s="84" t="s">
        <v>107</v>
      </c>
      <c r="C37" s="116"/>
      <c r="D37" s="116"/>
      <c r="E37" s="117"/>
      <c r="F37" s="115">
        <v>66</v>
      </c>
      <c r="G37" s="123"/>
      <c r="H37" s="122">
        <f>SUM(C37:G37)</f>
        <v>66</v>
      </c>
      <c r="I37" s="9"/>
    </row>
    <row r="38" spans="1:9" s="1" customFormat="1" x14ac:dyDescent="0.25">
      <c r="A38" s="17" t="s">
        <v>98</v>
      </c>
      <c r="B38" s="17" t="s">
        <v>15</v>
      </c>
      <c r="C38" s="123"/>
      <c r="D38" s="123"/>
      <c r="E38" s="123"/>
      <c r="F38" s="122">
        <v>170</v>
      </c>
      <c r="G38" s="123"/>
      <c r="H38" s="18">
        <v>170</v>
      </c>
      <c r="I38" s="9"/>
    </row>
    <row r="39" spans="1:9" s="1" customFormat="1" x14ac:dyDescent="0.25">
      <c r="A39" s="17" t="s">
        <v>98</v>
      </c>
      <c r="B39" s="17" t="s">
        <v>16</v>
      </c>
      <c r="C39" s="123"/>
      <c r="D39" s="123"/>
      <c r="E39" s="123"/>
      <c r="F39" s="122">
        <v>145</v>
      </c>
      <c r="G39" s="123"/>
      <c r="H39" s="18">
        <v>145</v>
      </c>
      <c r="I39" s="9"/>
    </row>
    <row r="40" spans="1:9" s="1" customFormat="1" x14ac:dyDescent="0.25">
      <c r="A40" s="17" t="s">
        <v>98</v>
      </c>
      <c r="B40" s="17" t="s">
        <v>17</v>
      </c>
      <c r="C40" s="123"/>
      <c r="D40" s="123"/>
      <c r="E40" s="123"/>
      <c r="F40" s="122">
        <v>137</v>
      </c>
      <c r="G40" s="123"/>
      <c r="H40" s="18">
        <v>137</v>
      </c>
      <c r="I40" s="9"/>
    </row>
    <row r="41" spans="1:9" s="101" customFormat="1" x14ac:dyDescent="0.25">
      <c r="A41" s="84" t="s">
        <v>98</v>
      </c>
      <c r="B41" s="84" t="s">
        <v>103</v>
      </c>
      <c r="C41" s="116"/>
      <c r="D41" s="116"/>
      <c r="E41" s="116"/>
      <c r="F41" s="115">
        <v>84</v>
      </c>
      <c r="G41" s="116"/>
      <c r="H41" s="122">
        <f>SUM(C41:G41)</f>
        <v>84</v>
      </c>
      <c r="I41" s="9"/>
    </row>
    <row r="42" spans="1:9" s="101" customFormat="1" x14ac:dyDescent="0.25">
      <c r="A42" s="84" t="s">
        <v>98</v>
      </c>
      <c r="B42" s="84" t="s">
        <v>105</v>
      </c>
      <c r="C42" s="120"/>
      <c r="D42" s="120"/>
      <c r="E42" s="120"/>
      <c r="F42" s="119">
        <v>108</v>
      </c>
      <c r="G42" s="120"/>
      <c r="H42" s="122">
        <f t="shared" ref="H42:H43" si="1">SUM(C42:G42)</f>
        <v>108</v>
      </c>
      <c r="I42" s="9"/>
    </row>
    <row r="43" spans="1:9" s="101" customFormat="1" x14ac:dyDescent="0.25">
      <c r="A43" s="84" t="s">
        <v>98</v>
      </c>
      <c r="B43" s="84" t="s">
        <v>106</v>
      </c>
      <c r="C43" s="123"/>
      <c r="D43" s="123"/>
      <c r="E43" s="123"/>
      <c r="F43" s="122">
        <v>130</v>
      </c>
      <c r="G43" s="123"/>
      <c r="H43" s="122">
        <f t="shared" si="1"/>
        <v>130</v>
      </c>
      <c r="I43" s="9"/>
    </row>
    <row r="44" spans="1:9" s="101" customFormat="1" x14ac:dyDescent="0.25">
      <c r="A44" s="34"/>
      <c r="B44" s="34"/>
      <c r="C44" s="64"/>
      <c r="D44" s="64"/>
      <c r="E44" s="64"/>
      <c r="F44" s="36"/>
      <c r="G44" s="64"/>
      <c r="H44" s="36"/>
      <c r="I44" s="9"/>
    </row>
    <row r="45" spans="1:9" x14ac:dyDescent="0.25">
      <c r="A45" s="1" t="s">
        <v>22</v>
      </c>
    </row>
    <row r="46" spans="1:9" x14ac:dyDescent="0.25">
      <c r="A46" s="20" t="s">
        <v>3</v>
      </c>
      <c r="B46" s="21" t="s">
        <v>4</v>
      </c>
      <c r="C46" s="21" t="s">
        <v>5</v>
      </c>
      <c r="D46" s="22" t="s">
        <v>23</v>
      </c>
      <c r="E46" s="22" t="s">
        <v>24</v>
      </c>
      <c r="F46" s="22" t="s">
        <v>25</v>
      </c>
      <c r="G46" s="23" t="s">
        <v>26</v>
      </c>
    </row>
    <row r="47" spans="1:9" x14ac:dyDescent="0.25">
      <c r="A47" s="13" t="s">
        <v>97</v>
      </c>
      <c r="B47" s="13" t="s">
        <v>64</v>
      </c>
      <c r="C47" s="13" t="s">
        <v>12</v>
      </c>
      <c r="D47" s="24">
        <v>9.0416666666666661</v>
      </c>
      <c r="E47" s="24">
        <v>9.0416666666666661</v>
      </c>
      <c r="F47" s="24">
        <v>8.2916666666666661</v>
      </c>
      <c r="G47" s="25">
        <v>2.1599999999999997</v>
      </c>
    </row>
    <row r="48" spans="1:9" x14ac:dyDescent="0.25">
      <c r="A48" s="13" t="s">
        <v>97</v>
      </c>
      <c r="B48" s="13" t="s">
        <v>64</v>
      </c>
      <c r="C48" s="13" t="s">
        <v>13</v>
      </c>
      <c r="D48" s="24">
        <v>9.5</v>
      </c>
      <c r="E48" s="24">
        <v>8.9583333333333339</v>
      </c>
      <c r="F48" s="24">
        <v>7.208333333333333</v>
      </c>
      <c r="G48" s="25">
        <v>1.7641666666666669</v>
      </c>
    </row>
    <row r="49" spans="1:7" x14ac:dyDescent="0.25">
      <c r="A49" s="13" t="s">
        <v>97</v>
      </c>
      <c r="B49" s="13" t="s">
        <v>64</v>
      </c>
      <c r="C49" s="13" t="s">
        <v>14</v>
      </c>
      <c r="D49" s="24">
        <v>11.022727272727273</v>
      </c>
      <c r="E49" s="24">
        <v>10.113636363636363</v>
      </c>
      <c r="F49" s="24">
        <v>9.9772727272727266</v>
      </c>
      <c r="G49" s="25">
        <v>2.081818181818182</v>
      </c>
    </row>
    <row r="50" spans="1:7" x14ac:dyDescent="0.25">
      <c r="A50" s="13" t="s">
        <v>97</v>
      </c>
      <c r="B50" s="13" t="s">
        <v>64</v>
      </c>
      <c r="C50" s="13" t="s">
        <v>15</v>
      </c>
      <c r="D50" s="24">
        <v>11.175000000000001</v>
      </c>
      <c r="E50" s="24">
        <v>10.824999999999999</v>
      </c>
      <c r="F50" s="24">
        <v>9.5250000000000004</v>
      </c>
      <c r="G50" s="25">
        <v>2.3615000000000004</v>
      </c>
    </row>
    <row r="51" spans="1:7" x14ac:dyDescent="0.25">
      <c r="A51" s="13" t="s">
        <v>97</v>
      </c>
      <c r="B51" s="13" t="s">
        <v>64</v>
      </c>
      <c r="C51" s="13" t="s">
        <v>16</v>
      </c>
      <c r="D51" s="24">
        <v>10.235294117647058</v>
      </c>
      <c r="E51" s="24">
        <v>6.7647058823529411</v>
      </c>
      <c r="F51" s="24">
        <v>5.5294117647058822</v>
      </c>
      <c r="G51" s="25">
        <v>1.3452941176470588</v>
      </c>
    </row>
    <row r="52" spans="1:7" x14ac:dyDescent="0.25">
      <c r="A52" s="13" t="s">
        <v>97</v>
      </c>
      <c r="B52" s="13" t="s">
        <v>64</v>
      </c>
      <c r="C52" s="13" t="s">
        <v>17</v>
      </c>
      <c r="D52" s="24">
        <v>9.695652173913043</v>
      </c>
      <c r="E52" s="24">
        <v>8.3478260869565215</v>
      </c>
      <c r="F52" s="24">
        <v>7.5652173913043477</v>
      </c>
      <c r="G52" s="25">
        <v>2.1313043478260871</v>
      </c>
    </row>
    <row r="53" spans="1:7" x14ac:dyDescent="0.25">
      <c r="A53" s="98" t="s">
        <v>97</v>
      </c>
      <c r="B53" s="98" t="s">
        <v>64</v>
      </c>
      <c r="C53" s="98" t="s">
        <v>103</v>
      </c>
      <c r="D53" s="202">
        <v>9.9</v>
      </c>
      <c r="E53" s="202">
        <v>6.2</v>
      </c>
      <c r="F53" s="202">
        <v>5.4</v>
      </c>
      <c r="G53" s="202">
        <v>1.85</v>
      </c>
    </row>
    <row r="54" spans="1:7" x14ac:dyDescent="0.25">
      <c r="A54" s="98" t="s">
        <v>97</v>
      </c>
      <c r="B54" s="98" t="s">
        <v>64</v>
      </c>
      <c r="C54" s="98" t="s">
        <v>105</v>
      </c>
      <c r="D54" s="155">
        <v>9.6666666666666661</v>
      </c>
      <c r="E54" s="155">
        <v>8.4</v>
      </c>
      <c r="F54" s="155">
        <v>7.7333333333333334</v>
      </c>
      <c r="G54" s="156">
        <v>1.9233333333333333</v>
      </c>
    </row>
    <row r="55" spans="1:7" x14ac:dyDescent="0.25">
      <c r="A55" s="98" t="s">
        <v>97</v>
      </c>
      <c r="B55" s="98" t="s">
        <v>64</v>
      </c>
      <c r="C55" s="98" t="s">
        <v>106</v>
      </c>
      <c r="D55" s="157">
        <v>9.2857142857142865</v>
      </c>
      <c r="E55" s="157">
        <v>8.8571428571428577</v>
      </c>
      <c r="F55" s="157">
        <v>8.4285714285714288</v>
      </c>
      <c r="G55" s="158">
        <v>2.2857142857142856</v>
      </c>
    </row>
    <row r="57" spans="1:7" x14ac:dyDescent="0.25">
      <c r="A57" s="241" t="s">
        <v>27</v>
      </c>
      <c r="B57" s="241"/>
      <c r="C57" s="241"/>
      <c r="D57" s="241"/>
    </row>
    <row r="58" spans="1:7" x14ac:dyDescent="0.25">
      <c r="A58" s="15" t="s">
        <v>21</v>
      </c>
      <c r="B58" s="16" t="s">
        <v>5</v>
      </c>
      <c r="C58" s="16" t="s">
        <v>28</v>
      </c>
      <c r="D58" s="16" t="s">
        <v>29</v>
      </c>
      <c r="E58" s="16" t="s">
        <v>30</v>
      </c>
      <c r="F58" s="26" t="s">
        <v>31</v>
      </c>
      <c r="G58" s="27" t="s">
        <v>32</v>
      </c>
    </row>
    <row r="59" spans="1:7" x14ac:dyDescent="0.25">
      <c r="A59" s="17" t="s">
        <v>98</v>
      </c>
      <c r="B59" s="17" t="s">
        <v>12</v>
      </c>
      <c r="C59" s="18">
        <v>3</v>
      </c>
      <c r="D59" s="18">
        <v>45</v>
      </c>
      <c r="E59" s="18">
        <v>41</v>
      </c>
      <c r="F59" s="28">
        <f t="shared" ref="F59:F66" si="2">E59/D59</f>
        <v>0.91111111111111109</v>
      </c>
      <c r="G59" s="29">
        <f t="shared" ref="G59:G66" si="3">E59/C59</f>
        <v>13.666666666666666</v>
      </c>
    </row>
    <row r="60" spans="1:7" x14ac:dyDescent="0.25">
      <c r="A60" s="17" t="s">
        <v>98</v>
      </c>
      <c r="B60" s="17" t="s">
        <v>13</v>
      </c>
      <c r="C60" s="18">
        <v>4</v>
      </c>
      <c r="D60" s="18">
        <v>61</v>
      </c>
      <c r="E60" s="18">
        <v>57</v>
      </c>
      <c r="F60" s="28">
        <f t="shared" si="2"/>
        <v>0.93442622950819676</v>
      </c>
      <c r="G60" s="29">
        <f t="shared" si="3"/>
        <v>14.25</v>
      </c>
    </row>
    <row r="61" spans="1:7" x14ac:dyDescent="0.25">
      <c r="A61" s="17" t="s">
        <v>98</v>
      </c>
      <c r="B61" s="17" t="s">
        <v>14</v>
      </c>
      <c r="C61" s="18">
        <v>3</v>
      </c>
      <c r="D61" s="18">
        <v>45</v>
      </c>
      <c r="E61" s="18">
        <v>35</v>
      </c>
      <c r="F61" s="28">
        <f t="shared" si="2"/>
        <v>0.77777777777777779</v>
      </c>
      <c r="G61" s="29">
        <f t="shared" si="3"/>
        <v>11.666666666666666</v>
      </c>
    </row>
    <row r="62" spans="1:7" x14ac:dyDescent="0.25">
      <c r="A62" s="84" t="s">
        <v>98</v>
      </c>
      <c r="B62" s="84" t="s">
        <v>104</v>
      </c>
      <c r="C62" s="115">
        <v>2</v>
      </c>
      <c r="D62" s="115">
        <v>30</v>
      </c>
      <c r="E62" s="115">
        <v>29</v>
      </c>
      <c r="F62" s="162">
        <f>E62/D62</f>
        <v>0.96666666666666667</v>
      </c>
      <c r="G62" s="168">
        <f>E62/C62</f>
        <v>14.5</v>
      </c>
    </row>
    <row r="63" spans="1:7" x14ac:dyDescent="0.25">
      <c r="A63" s="84" t="s">
        <v>98</v>
      </c>
      <c r="B63" s="84" t="s">
        <v>107</v>
      </c>
      <c r="C63" s="115">
        <v>2</v>
      </c>
      <c r="D63" s="115">
        <v>30</v>
      </c>
      <c r="E63" s="115">
        <v>19</v>
      </c>
      <c r="F63" s="162">
        <f>E63/D63</f>
        <v>0.6333333333333333</v>
      </c>
      <c r="G63" s="168">
        <f>E63/C63</f>
        <v>9.5</v>
      </c>
    </row>
    <row r="64" spans="1:7" x14ac:dyDescent="0.25">
      <c r="A64" s="17" t="s">
        <v>98</v>
      </c>
      <c r="B64" s="17" t="s">
        <v>15</v>
      </c>
      <c r="C64" s="18">
        <v>3</v>
      </c>
      <c r="D64" s="18">
        <v>47</v>
      </c>
      <c r="E64" s="18">
        <v>43</v>
      </c>
      <c r="F64" s="28">
        <f t="shared" si="2"/>
        <v>0.91489361702127658</v>
      </c>
      <c r="G64" s="29">
        <f t="shared" si="3"/>
        <v>14.333333333333334</v>
      </c>
    </row>
    <row r="65" spans="1:7" x14ac:dyDescent="0.25">
      <c r="A65" s="17" t="s">
        <v>98</v>
      </c>
      <c r="B65" s="17" t="s">
        <v>16</v>
      </c>
      <c r="C65" s="18">
        <v>3</v>
      </c>
      <c r="D65" s="18">
        <v>45</v>
      </c>
      <c r="E65" s="18">
        <v>31</v>
      </c>
      <c r="F65" s="28">
        <f t="shared" si="2"/>
        <v>0.68888888888888888</v>
      </c>
      <c r="G65" s="29">
        <f t="shared" si="3"/>
        <v>10.333333333333334</v>
      </c>
    </row>
    <row r="66" spans="1:7" x14ac:dyDescent="0.25">
      <c r="A66" s="17" t="s">
        <v>98</v>
      </c>
      <c r="B66" s="17" t="s">
        <v>17</v>
      </c>
      <c r="C66" s="18">
        <v>3</v>
      </c>
      <c r="D66" s="18">
        <v>45</v>
      </c>
      <c r="E66" s="18">
        <v>33</v>
      </c>
      <c r="F66" s="28">
        <f t="shared" si="2"/>
        <v>0.73333333333333328</v>
      </c>
      <c r="G66" s="29">
        <f t="shared" si="3"/>
        <v>11</v>
      </c>
    </row>
    <row r="67" spans="1:7" x14ac:dyDescent="0.25">
      <c r="A67" s="84" t="s">
        <v>98</v>
      </c>
      <c r="B67" s="84" t="s">
        <v>103</v>
      </c>
      <c r="C67" s="115">
        <v>3</v>
      </c>
      <c r="D67" s="115">
        <v>45</v>
      </c>
      <c r="E67" s="115">
        <v>18</v>
      </c>
      <c r="F67" s="162">
        <f>E67/D67</f>
        <v>0.4</v>
      </c>
      <c r="G67" s="168">
        <f>E67/C67</f>
        <v>6</v>
      </c>
    </row>
    <row r="68" spans="1:7" x14ac:dyDescent="0.25">
      <c r="A68" s="84" t="s">
        <v>98</v>
      </c>
      <c r="B68" s="84" t="s">
        <v>105</v>
      </c>
      <c r="C68" s="115">
        <v>3</v>
      </c>
      <c r="D68" s="115">
        <v>32</v>
      </c>
      <c r="E68" s="115">
        <v>25</v>
      </c>
      <c r="F68" s="162">
        <f>E68/D68</f>
        <v>0.78125</v>
      </c>
      <c r="G68" s="168">
        <f>E68/C68</f>
        <v>8.3333333333333339</v>
      </c>
    </row>
    <row r="69" spans="1:7" x14ac:dyDescent="0.25">
      <c r="A69" s="84" t="s">
        <v>98</v>
      </c>
      <c r="B69" s="84" t="s">
        <v>106</v>
      </c>
      <c r="C69" s="172">
        <v>2</v>
      </c>
      <c r="D69" s="172">
        <v>30</v>
      </c>
      <c r="E69" s="172">
        <v>12</v>
      </c>
      <c r="F69" s="162">
        <f t="shared" ref="F69" si="4">E69/D69</f>
        <v>0.4</v>
      </c>
      <c r="G69" s="168">
        <f t="shared" ref="G69" si="5">E69/C69</f>
        <v>6</v>
      </c>
    </row>
    <row r="70" spans="1:7" x14ac:dyDescent="0.25">
      <c r="A70" s="34"/>
      <c r="B70" s="34"/>
      <c r="C70" s="36"/>
      <c r="D70" s="36"/>
      <c r="E70" s="36"/>
      <c r="F70" s="37"/>
      <c r="G70" s="72"/>
    </row>
    <row r="71" spans="1:7" x14ac:dyDescent="0.25">
      <c r="A71" s="239" t="s">
        <v>85</v>
      </c>
      <c r="B71" s="239"/>
      <c r="C71" s="239"/>
    </row>
    <row r="72" spans="1:7" s="32" customFormat="1" ht="45" x14ac:dyDescent="0.25">
      <c r="A72" s="30" t="s">
        <v>34</v>
      </c>
      <c r="B72" s="31" t="s">
        <v>4</v>
      </c>
      <c r="C72" s="31" t="s">
        <v>35</v>
      </c>
      <c r="D72" s="31" t="s">
        <v>36</v>
      </c>
      <c r="E72" s="31" t="s">
        <v>37</v>
      </c>
      <c r="F72" s="31" t="s">
        <v>38</v>
      </c>
      <c r="G72" s="31" t="s">
        <v>39</v>
      </c>
    </row>
    <row r="73" spans="1:7" x14ac:dyDescent="0.25">
      <c r="A73" s="17" t="s">
        <v>97</v>
      </c>
      <c r="B73" s="33" t="s">
        <v>64</v>
      </c>
      <c r="C73" s="18">
        <v>1</v>
      </c>
      <c r="D73" s="18">
        <v>5</v>
      </c>
      <c r="E73" s="18">
        <v>2</v>
      </c>
      <c r="F73" s="28">
        <f t="shared" ref="F73" si="6">D73/C73</f>
        <v>5</v>
      </c>
      <c r="G73" s="28">
        <f t="shared" ref="G73" si="7">E73/C73</f>
        <v>2</v>
      </c>
    </row>
    <row r="74" spans="1:7" x14ac:dyDescent="0.25">
      <c r="A74" s="34"/>
      <c r="B74" s="35"/>
      <c r="C74" s="36"/>
      <c r="D74" s="36"/>
      <c r="E74" s="36"/>
      <c r="F74" s="37"/>
      <c r="G74" s="37"/>
    </row>
    <row r="75" spans="1:7" s="32" customFormat="1" ht="45" x14ac:dyDescent="0.25">
      <c r="A75" s="38" t="s">
        <v>3</v>
      </c>
      <c r="B75" s="39" t="s">
        <v>4</v>
      </c>
      <c r="C75" s="39" t="s">
        <v>40</v>
      </c>
      <c r="D75" s="39" t="s">
        <v>41</v>
      </c>
      <c r="E75" s="39" t="s">
        <v>42</v>
      </c>
      <c r="F75" s="40" t="s">
        <v>43</v>
      </c>
      <c r="G75" s="40" t="s">
        <v>44</v>
      </c>
    </row>
    <row r="76" spans="1:7" x14ac:dyDescent="0.25">
      <c r="A76" s="41" t="s">
        <v>97</v>
      </c>
      <c r="B76" s="41" t="s">
        <v>64</v>
      </c>
      <c r="C76" s="42">
        <v>9</v>
      </c>
      <c r="D76" s="42">
        <v>9</v>
      </c>
      <c r="E76" s="42">
        <v>7</v>
      </c>
      <c r="F76" s="43">
        <f t="shared" ref="F76" si="8">D76/C76</f>
        <v>1</v>
      </c>
      <c r="G76" s="43">
        <f t="shared" ref="G76" si="9">E76/C76</f>
        <v>0.77777777777777779</v>
      </c>
    </row>
    <row r="77" spans="1:7" s="216" customFormat="1" x14ac:dyDescent="0.25">
      <c r="A77" s="164"/>
      <c r="B77" s="164"/>
      <c r="C77" s="165"/>
      <c r="D77" s="165"/>
      <c r="E77" s="165"/>
      <c r="F77" s="166"/>
      <c r="G77" s="166"/>
    </row>
    <row r="78" spans="1:7" s="216" customFormat="1" ht="30" x14ac:dyDescent="0.25">
      <c r="A78" s="38" t="s">
        <v>3</v>
      </c>
      <c r="B78" s="39" t="s">
        <v>4</v>
      </c>
      <c r="C78" s="39" t="s">
        <v>119</v>
      </c>
      <c r="D78" s="39" t="s">
        <v>120</v>
      </c>
      <c r="E78" s="39" t="s">
        <v>121</v>
      </c>
      <c r="F78" s="40" t="s">
        <v>111</v>
      </c>
      <c r="G78" s="40" t="s">
        <v>122</v>
      </c>
    </row>
    <row r="79" spans="1:7" s="216" customFormat="1" x14ac:dyDescent="0.25">
      <c r="A79" s="41" t="s">
        <v>97</v>
      </c>
      <c r="B79" s="41" t="s">
        <v>64</v>
      </c>
      <c r="C79" s="219">
        <v>4</v>
      </c>
      <c r="D79" s="219">
        <v>4</v>
      </c>
      <c r="E79" s="235">
        <v>6</v>
      </c>
      <c r="F79" s="229">
        <v>1</v>
      </c>
      <c r="G79" s="229">
        <v>1.5</v>
      </c>
    </row>
    <row r="80" spans="1:7" s="216" customFormat="1" x14ac:dyDescent="0.25">
      <c r="A80" s="164"/>
      <c r="B80" s="164"/>
      <c r="C80" s="9"/>
      <c r="D80" s="9"/>
      <c r="E80" s="178"/>
      <c r="F80" s="37"/>
      <c r="G80" s="37"/>
    </row>
    <row r="81" spans="1:7" s="216" customFormat="1" ht="30" x14ac:dyDescent="0.25">
      <c r="A81" s="38" t="s">
        <v>3</v>
      </c>
      <c r="B81" s="39" t="s">
        <v>4</v>
      </c>
      <c r="C81" s="187" t="s">
        <v>124</v>
      </c>
      <c r="D81" s="187" t="s">
        <v>125</v>
      </c>
      <c r="E81" s="205" t="s">
        <v>126</v>
      </c>
      <c r="F81" s="37"/>
      <c r="G81" s="37"/>
    </row>
    <row r="82" spans="1:7" s="216" customFormat="1" x14ac:dyDescent="0.25">
      <c r="A82" s="224" t="s">
        <v>97</v>
      </c>
      <c r="B82" s="224" t="s">
        <v>64</v>
      </c>
      <c r="C82" s="218">
        <v>2</v>
      </c>
      <c r="D82" s="218">
        <v>1</v>
      </c>
      <c r="E82" s="229">
        <f t="shared" ref="E82" si="10">D82/C82</f>
        <v>0.5</v>
      </c>
      <c r="F82" s="37"/>
      <c r="G82" s="37"/>
    </row>
    <row r="83" spans="1:7" x14ac:dyDescent="0.25">
      <c r="A83" s="34"/>
      <c r="B83" s="35"/>
      <c r="C83" s="36"/>
      <c r="D83" s="36"/>
      <c r="E83" s="36"/>
      <c r="F83" s="37"/>
      <c r="G83" s="37"/>
    </row>
    <row r="84" spans="1:7" x14ac:dyDescent="0.25">
      <c r="A84" s="1" t="s">
        <v>45</v>
      </c>
    </row>
    <row r="85" spans="1:7" x14ac:dyDescent="0.25">
      <c r="A85" s="44" t="s">
        <v>3</v>
      </c>
      <c r="B85" s="44" t="s">
        <v>4</v>
      </c>
      <c r="C85" s="45" t="s">
        <v>5</v>
      </c>
      <c r="D85" s="45" t="s">
        <v>11</v>
      </c>
      <c r="E85" s="46" t="s">
        <v>46</v>
      </c>
      <c r="F85" s="46" t="s">
        <v>47</v>
      </c>
      <c r="G85" s="46" t="s">
        <v>48</v>
      </c>
    </row>
    <row r="86" spans="1:7" x14ac:dyDescent="0.25">
      <c r="A86" s="47" t="s">
        <v>97</v>
      </c>
      <c r="B86" s="47" t="s">
        <v>64</v>
      </c>
      <c r="C86" s="47" t="s">
        <v>13</v>
      </c>
      <c r="D86" s="47">
        <v>65</v>
      </c>
      <c r="E86" s="28">
        <v>0.69230769230769229</v>
      </c>
      <c r="F86" s="28">
        <v>0.7846153846153846</v>
      </c>
      <c r="G86" s="28">
        <v>6.1538461538461542E-2</v>
      </c>
    </row>
    <row r="87" spans="1:7" x14ac:dyDescent="0.25">
      <c r="A87" s="47" t="s">
        <v>97</v>
      </c>
      <c r="B87" s="47" t="s">
        <v>64</v>
      </c>
      <c r="C87" s="47" t="s">
        <v>14</v>
      </c>
      <c r="D87" s="47">
        <v>32</v>
      </c>
      <c r="E87" s="28">
        <v>0.8125</v>
      </c>
      <c r="F87" s="28">
        <v>0.90625</v>
      </c>
      <c r="G87" s="28">
        <v>0</v>
      </c>
    </row>
    <row r="88" spans="1:7" x14ac:dyDescent="0.25">
      <c r="A88" s="47" t="s">
        <v>97</v>
      </c>
      <c r="B88" s="47" t="s">
        <v>64</v>
      </c>
      <c r="C88" s="47" t="s">
        <v>14</v>
      </c>
      <c r="D88" s="47">
        <v>75</v>
      </c>
      <c r="E88" s="28">
        <v>0.78666666666666663</v>
      </c>
      <c r="F88" s="28">
        <v>0.90666666666666662</v>
      </c>
      <c r="G88" s="28">
        <v>0.08</v>
      </c>
    </row>
    <row r="89" spans="1:7" s="216" customFormat="1" x14ac:dyDescent="0.25">
      <c r="A89" s="47" t="s">
        <v>97</v>
      </c>
      <c r="B89" s="47" t="s">
        <v>64</v>
      </c>
      <c r="C89" s="47" t="s">
        <v>104</v>
      </c>
      <c r="D89" s="227">
        <v>40</v>
      </c>
      <c r="E89" s="229">
        <v>0.8</v>
      </c>
      <c r="F89" s="229">
        <v>0.85</v>
      </c>
      <c r="G89" s="229">
        <v>7.4999999999999997E-2</v>
      </c>
    </row>
    <row r="90" spans="1:7" s="216" customFormat="1" x14ac:dyDescent="0.25">
      <c r="A90" s="47" t="s">
        <v>97</v>
      </c>
      <c r="B90" s="47" t="s">
        <v>64</v>
      </c>
      <c r="C90" s="47" t="s">
        <v>107</v>
      </c>
      <c r="D90" s="216">
        <v>58</v>
      </c>
      <c r="E90" s="232">
        <v>0.72413793103448276</v>
      </c>
      <c r="F90" s="169">
        <v>0.82758620689655171</v>
      </c>
      <c r="G90" s="169">
        <v>0.10344827586206896</v>
      </c>
    </row>
    <row r="91" spans="1:7" x14ac:dyDescent="0.25">
      <c r="A91" s="47" t="s">
        <v>97</v>
      </c>
      <c r="B91" s="47" t="s">
        <v>64</v>
      </c>
      <c r="C91" s="47" t="s">
        <v>15</v>
      </c>
      <c r="D91" s="47">
        <v>68</v>
      </c>
      <c r="E91" s="28">
        <v>0.77941176470588236</v>
      </c>
      <c r="F91" s="28">
        <v>0.86764705882352944</v>
      </c>
      <c r="G91" s="28">
        <v>4.4117647058823532E-2</v>
      </c>
    </row>
    <row r="92" spans="1:7" x14ac:dyDescent="0.25">
      <c r="A92" s="47" t="s">
        <v>97</v>
      </c>
      <c r="B92" s="47" t="s">
        <v>64</v>
      </c>
      <c r="C92" s="47" t="s">
        <v>16</v>
      </c>
      <c r="D92" s="47">
        <v>49</v>
      </c>
      <c r="E92" s="28">
        <v>0.42857142857142855</v>
      </c>
      <c r="F92" s="28">
        <v>0.5714285714285714</v>
      </c>
      <c r="G92" s="28">
        <v>0.32653061224489793</v>
      </c>
    </row>
    <row r="93" spans="1:7" x14ac:dyDescent="0.25">
      <c r="A93" s="47" t="s">
        <v>97</v>
      </c>
      <c r="B93" s="47" t="s">
        <v>64</v>
      </c>
      <c r="C93" s="47" t="s">
        <v>17</v>
      </c>
      <c r="D93" s="47">
        <v>64</v>
      </c>
      <c r="E93" s="28">
        <v>0.765625</v>
      </c>
      <c r="F93" s="28">
        <v>0.78125</v>
      </c>
      <c r="G93" s="28">
        <v>0.140625</v>
      </c>
    </row>
    <row r="94" spans="1:7" s="216" customFormat="1" x14ac:dyDescent="0.25">
      <c r="A94" s="47" t="s">
        <v>97</v>
      </c>
      <c r="B94" s="47" t="s">
        <v>64</v>
      </c>
      <c r="C94" s="47" t="s">
        <v>103</v>
      </c>
      <c r="D94" s="228">
        <v>51</v>
      </c>
      <c r="E94" s="200">
        <v>0.51</v>
      </c>
      <c r="F94" s="208">
        <v>0.52900000000000003</v>
      </c>
      <c r="G94" s="200">
        <v>0.39200000000000002</v>
      </c>
    </row>
    <row r="95" spans="1:7" s="216" customFormat="1" x14ac:dyDescent="0.25">
      <c r="A95" s="47" t="s">
        <v>97</v>
      </c>
      <c r="B95" s="47" t="s">
        <v>64</v>
      </c>
      <c r="C95" s="47" t="s">
        <v>105</v>
      </c>
      <c r="D95" s="180">
        <v>39</v>
      </c>
      <c r="E95" s="229">
        <v>0.79487179487179482</v>
      </c>
      <c r="F95" s="229">
        <v>0.79487179487179482</v>
      </c>
      <c r="G95" s="229">
        <v>0.12820512820512819</v>
      </c>
    </row>
    <row r="96" spans="1:7" s="216" customFormat="1" x14ac:dyDescent="0.25">
      <c r="A96" s="47" t="s">
        <v>97</v>
      </c>
      <c r="B96" s="47" t="s">
        <v>64</v>
      </c>
      <c r="C96" s="47" t="s">
        <v>106</v>
      </c>
      <c r="D96" s="222">
        <v>38</v>
      </c>
      <c r="E96" s="179">
        <v>0.84210526315789469</v>
      </c>
      <c r="F96" s="229">
        <v>0.89473684210526316</v>
      </c>
      <c r="G96" s="229">
        <v>5.2631578947368418E-2</v>
      </c>
    </row>
    <row r="98" spans="1:8" x14ac:dyDescent="0.25">
      <c r="A98" s="1" t="s">
        <v>49</v>
      </c>
    </row>
    <row r="99" spans="1:8" x14ac:dyDescent="0.25">
      <c r="A99" s="48" t="s">
        <v>21</v>
      </c>
      <c r="B99" s="49" t="s">
        <v>5</v>
      </c>
      <c r="C99" s="49" t="s">
        <v>11</v>
      </c>
      <c r="D99" s="50" t="s">
        <v>46</v>
      </c>
      <c r="E99" s="50" t="s">
        <v>47</v>
      </c>
      <c r="F99" s="50" t="s">
        <v>48</v>
      </c>
    </row>
    <row r="100" spans="1:8" x14ac:dyDescent="0.25">
      <c r="A100" s="47" t="s">
        <v>98</v>
      </c>
      <c r="B100" s="47" t="s">
        <v>12</v>
      </c>
      <c r="C100" s="47">
        <v>44</v>
      </c>
      <c r="D100" s="28">
        <v>0.81818181818181823</v>
      </c>
      <c r="E100" s="28">
        <v>0.86363636363636365</v>
      </c>
      <c r="F100" s="28">
        <v>6.8181818181818177E-2</v>
      </c>
    </row>
    <row r="101" spans="1:8" x14ac:dyDescent="0.25">
      <c r="A101" s="47" t="s">
        <v>98</v>
      </c>
      <c r="B101" s="47" t="s">
        <v>13</v>
      </c>
      <c r="C101" s="47">
        <v>60</v>
      </c>
      <c r="D101" s="28">
        <v>0.76666666666666672</v>
      </c>
      <c r="E101" s="28">
        <v>0.8833333333333333</v>
      </c>
      <c r="F101" s="28">
        <v>0.05</v>
      </c>
    </row>
    <row r="102" spans="1:8" x14ac:dyDescent="0.25">
      <c r="A102" s="47" t="s">
        <v>98</v>
      </c>
      <c r="B102" s="47" t="s">
        <v>14</v>
      </c>
      <c r="C102" s="47">
        <v>37</v>
      </c>
      <c r="D102" s="28">
        <v>0.89189189189189189</v>
      </c>
      <c r="E102" s="28">
        <v>0.94594594594594594</v>
      </c>
      <c r="F102" s="28">
        <v>5.4054054054054057E-2</v>
      </c>
    </row>
    <row r="103" spans="1:8" s="216" customFormat="1" x14ac:dyDescent="0.25">
      <c r="A103" s="47" t="s">
        <v>98</v>
      </c>
      <c r="B103" s="47" t="s">
        <v>104</v>
      </c>
      <c r="C103" s="226">
        <v>30</v>
      </c>
      <c r="D103" s="182">
        <v>0.9</v>
      </c>
      <c r="E103" s="229">
        <v>0.9</v>
      </c>
      <c r="F103" s="229">
        <v>3.3333333333333333E-2</v>
      </c>
    </row>
    <row r="104" spans="1:8" s="216" customFormat="1" x14ac:dyDescent="0.25">
      <c r="A104" s="47" t="s">
        <v>98</v>
      </c>
      <c r="B104" s="47" t="s">
        <v>107</v>
      </c>
      <c r="C104" s="228">
        <v>19</v>
      </c>
      <c r="D104" s="229">
        <v>1</v>
      </c>
      <c r="E104" s="229">
        <v>1</v>
      </c>
      <c r="F104" s="229">
        <v>0</v>
      </c>
    </row>
    <row r="105" spans="1:8" x14ac:dyDescent="0.25">
      <c r="A105" s="47" t="s">
        <v>98</v>
      </c>
      <c r="B105" s="47" t="s">
        <v>15</v>
      </c>
      <c r="C105" s="47">
        <v>46</v>
      </c>
      <c r="D105" s="28">
        <v>0.91304347826086951</v>
      </c>
      <c r="E105" s="28">
        <v>0.91304347826086951</v>
      </c>
      <c r="F105" s="28">
        <v>6.5217391304347824E-2</v>
      </c>
    </row>
    <row r="106" spans="1:8" x14ac:dyDescent="0.25">
      <c r="A106" s="47" t="s">
        <v>98</v>
      </c>
      <c r="B106" s="47" t="s">
        <v>16</v>
      </c>
      <c r="C106" s="47">
        <v>40</v>
      </c>
      <c r="D106" s="28">
        <v>0.7</v>
      </c>
      <c r="E106" s="28">
        <v>0.75</v>
      </c>
      <c r="F106" s="28">
        <v>0.2</v>
      </c>
    </row>
    <row r="107" spans="1:8" x14ac:dyDescent="0.25">
      <c r="A107" s="47" t="s">
        <v>98</v>
      </c>
      <c r="B107" s="47" t="s">
        <v>17</v>
      </c>
      <c r="C107" s="47">
        <v>38</v>
      </c>
      <c r="D107" s="28">
        <v>0.84210526315789469</v>
      </c>
      <c r="E107" s="28">
        <v>0.86842105263157898</v>
      </c>
      <c r="F107" s="28">
        <v>0.13157894736842105</v>
      </c>
    </row>
    <row r="108" spans="1:8" s="216" customFormat="1" x14ac:dyDescent="0.25">
      <c r="A108" s="47" t="s">
        <v>98</v>
      </c>
      <c r="B108" s="47" t="s">
        <v>103</v>
      </c>
      <c r="C108" s="202">
        <v>24</v>
      </c>
      <c r="D108" s="200">
        <v>0.54200000000000004</v>
      </c>
      <c r="E108" s="229">
        <v>0.58299999999999996</v>
      </c>
      <c r="F108" s="200">
        <v>0.25</v>
      </c>
    </row>
    <row r="109" spans="1:8" s="216" customFormat="1" x14ac:dyDescent="0.25">
      <c r="A109" s="47" t="s">
        <v>98</v>
      </c>
      <c r="B109" s="47" t="s">
        <v>105</v>
      </c>
      <c r="C109" s="189">
        <v>27</v>
      </c>
      <c r="D109" s="229">
        <v>0.92592592592592593</v>
      </c>
      <c r="E109" s="229">
        <v>0.92592592592592593</v>
      </c>
      <c r="F109" s="229">
        <v>7.407407407407407E-2</v>
      </c>
    </row>
    <row r="110" spans="1:8" s="216" customFormat="1" x14ac:dyDescent="0.25">
      <c r="A110" s="47" t="s">
        <v>98</v>
      </c>
      <c r="B110" s="47" t="s">
        <v>106</v>
      </c>
      <c r="C110" s="225">
        <v>12</v>
      </c>
      <c r="D110" s="229">
        <v>1</v>
      </c>
      <c r="E110" s="229">
        <v>1</v>
      </c>
      <c r="F110" s="229">
        <v>0</v>
      </c>
    </row>
    <row r="111" spans="1:8" x14ac:dyDescent="0.25">
      <c r="A111" s="1" t="s">
        <v>50</v>
      </c>
      <c r="B111" s="47"/>
    </row>
    <row r="112" spans="1:8" x14ac:dyDescent="0.25">
      <c r="A112" s="51" t="s">
        <v>3</v>
      </c>
      <c r="B112" s="52" t="s">
        <v>4</v>
      </c>
      <c r="C112" s="52" t="s">
        <v>51</v>
      </c>
      <c r="D112" s="52" t="s">
        <v>52</v>
      </c>
      <c r="E112" s="52" t="s">
        <v>53</v>
      </c>
      <c r="F112" s="52" t="s">
        <v>116</v>
      </c>
      <c r="G112" s="52" t="s">
        <v>117</v>
      </c>
      <c r="H112" s="52" t="s">
        <v>118</v>
      </c>
    </row>
    <row r="113" spans="1:8" x14ac:dyDescent="0.25">
      <c r="A113" s="53" t="s">
        <v>97</v>
      </c>
      <c r="B113" s="53" t="s">
        <v>64</v>
      </c>
      <c r="C113" s="59"/>
      <c r="D113" s="54">
        <v>1</v>
      </c>
      <c r="E113" s="59"/>
      <c r="F113" s="184">
        <v>4</v>
      </c>
      <c r="G113" s="184">
        <v>1</v>
      </c>
      <c r="H113" s="184">
        <v>4</v>
      </c>
    </row>
    <row r="115" spans="1:8" x14ac:dyDescent="0.25">
      <c r="A115" s="1" t="s">
        <v>54</v>
      </c>
    </row>
    <row r="116" spans="1:8" s="32" customFormat="1" ht="30" x14ac:dyDescent="0.25">
      <c r="A116" s="55" t="s">
        <v>3</v>
      </c>
      <c r="B116" s="55" t="s">
        <v>4</v>
      </c>
      <c r="C116" s="55" t="s">
        <v>55</v>
      </c>
      <c r="D116" s="55" t="s">
        <v>56</v>
      </c>
      <c r="E116" s="56" t="s">
        <v>57</v>
      </c>
      <c r="F116" s="56" t="s">
        <v>58</v>
      </c>
      <c r="G116" s="56" t="s">
        <v>59</v>
      </c>
    </row>
    <row r="117" spans="1:8" x14ac:dyDescent="0.25">
      <c r="A117" s="47" t="s">
        <v>97</v>
      </c>
      <c r="B117" s="47" t="s">
        <v>64</v>
      </c>
      <c r="C117" s="47" t="s">
        <v>60</v>
      </c>
      <c r="D117" s="47">
        <v>7</v>
      </c>
      <c r="E117" s="28">
        <v>0</v>
      </c>
      <c r="F117" s="28">
        <v>0</v>
      </c>
      <c r="G117" s="28">
        <v>0</v>
      </c>
    </row>
    <row r="118" spans="1:8" x14ac:dyDescent="0.25">
      <c r="A118" s="41" t="s">
        <v>97</v>
      </c>
      <c r="B118" s="41" t="s">
        <v>64</v>
      </c>
      <c r="C118" s="42" t="s">
        <v>61</v>
      </c>
      <c r="D118" s="42">
        <v>9</v>
      </c>
      <c r="E118" s="28">
        <v>0</v>
      </c>
      <c r="F118" s="28">
        <v>0</v>
      </c>
      <c r="G118" s="28">
        <v>0</v>
      </c>
    </row>
    <row r="119" spans="1:8" x14ac:dyDescent="0.25">
      <c r="A119" s="47" t="s">
        <v>97</v>
      </c>
      <c r="B119" s="47" t="s">
        <v>64</v>
      </c>
      <c r="C119" s="228" t="s">
        <v>62</v>
      </c>
      <c r="D119" s="228">
        <v>2</v>
      </c>
      <c r="E119" s="229">
        <v>0.5</v>
      </c>
      <c r="F119" s="229">
        <v>0.5</v>
      </c>
      <c r="G119" s="229">
        <v>0</v>
      </c>
    </row>
    <row r="120" spans="1:8" s="216" customFormat="1" x14ac:dyDescent="0.25">
      <c r="A120" s="47" t="s">
        <v>97</v>
      </c>
      <c r="B120" s="47" t="s">
        <v>64</v>
      </c>
      <c r="C120" s="234" t="s">
        <v>12</v>
      </c>
      <c r="D120" s="230">
        <v>1</v>
      </c>
      <c r="E120" s="229">
        <v>4.5454545454545456E-2</v>
      </c>
      <c r="F120" s="229">
        <v>4.5454545454545456E-2</v>
      </c>
      <c r="G120" s="229">
        <v>4.5454545454545456E-2</v>
      </c>
    </row>
    <row r="121" spans="1:8" s="216" customFormat="1" x14ac:dyDescent="0.25">
      <c r="A121" s="47" t="s">
        <v>97</v>
      </c>
      <c r="B121" s="47" t="s">
        <v>64</v>
      </c>
      <c r="C121" s="234" t="s">
        <v>13</v>
      </c>
      <c r="D121" s="228"/>
      <c r="E121" s="229"/>
      <c r="F121" s="229"/>
      <c r="G121" s="229"/>
    </row>
    <row r="122" spans="1:8" s="216" customFormat="1" x14ac:dyDescent="0.25">
      <c r="A122" s="47" t="s">
        <v>97</v>
      </c>
      <c r="B122" s="47" t="s">
        <v>64</v>
      </c>
      <c r="C122" s="234" t="s">
        <v>14</v>
      </c>
      <c r="D122" s="222">
        <v>1</v>
      </c>
      <c r="E122" s="229">
        <v>0</v>
      </c>
      <c r="F122" s="229">
        <v>1</v>
      </c>
      <c r="G122" s="229"/>
    </row>
    <row r="123" spans="1:8" s="216" customFormat="1" x14ac:dyDescent="0.25">
      <c r="A123" s="159"/>
      <c r="B123" s="159"/>
      <c r="C123" s="159"/>
      <c r="D123" s="159"/>
      <c r="E123" s="37"/>
      <c r="F123" s="37"/>
      <c r="G123" s="37"/>
    </row>
    <row r="125" spans="1:8" x14ac:dyDescent="0.25">
      <c r="A125" s="1" t="s">
        <v>75</v>
      </c>
    </row>
    <row r="126" spans="1:8" x14ac:dyDescent="0.25">
      <c r="A126" s="240" t="s">
        <v>76</v>
      </c>
      <c r="B126" s="240"/>
      <c r="C126" s="240"/>
      <c r="D126" s="240"/>
      <c r="E126" s="240"/>
      <c r="F126" s="240"/>
      <c r="G126" s="240"/>
    </row>
    <row r="127" spans="1:8" x14ac:dyDescent="0.25">
      <c r="A127" s="1" t="s">
        <v>77</v>
      </c>
    </row>
    <row r="128" spans="1:8" x14ac:dyDescent="0.25">
      <c r="A128" s="1" t="s">
        <v>78</v>
      </c>
    </row>
    <row r="129" spans="1:1" x14ac:dyDescent="0.25">
      <c r="A129" s="1" t="s">
        <v>79</v>
      </c>
    </row>
    <row r="130" spans="1:1" x14ac:dyDescent="0.25">
      <c r="A130" s="1" t="s">
        <v>80</v>
      </c>
    </row>
  </sheetData>
  <mergeCells count="3">
    <mergeCell ref="A57:D57"/>
    <mergeCell ref="A71:C71"/>
    <mergeCell ref="A126:G126"/>
  </mergeCells>
  <pageMargins left="0.7" right="0.7" top="0.75" bottom="0.75" header="0.3" footer="0.3"/>
  <pageSetup scale="66" fitToHeight="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5"/>
  <sheetViews>
    <sheetView topLeftCell="A103" workbookViewId="0">
      <selection activeCell="A79" sqref="A79:E80"/>
    </sheetView>
  </sheetViews>
  <sheetFormatPr defaultRowHeight="15" x14ac:dyDescent="0.25"/>
  <cols>
    <col min="1" max="1" width="41.28515625" customWidth="1"/>
    <col min="2" max="2" width="14" customWidth="1"/>
    <col min="3" max="3" width="13" customWidth="1"/>
    <col min="4" max="4" width="10.7109375" bestFit="1" customWidth="1"/>
    <col min="5" max="5" width="11.7109375" customWidth="1"/>
    <col min="6" max="6" width="12" bestFit="1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0</v>
      </c>
      <c r="B1" s="2" t="s">
        <v>81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99</v>
      </c>
      <c r="B5" s="5" t="s">
        <v>64</v>
      </c>
      <c r="C5" s="5" t="s">
        <v>12</v>
      </c>
      <c r="D5" s="57"/>
      <c r="E5" s="57"/>
      <c r="F5" s="57"/>
      <c r="G5" s="6">
        <v>16</v>
      </c>
      <c r="H5" s="57"/>
      <c r="I5" s="6">
        <v>16</v>
      </c>
    </row>
    <row r="6" spans="1:9" s="1" customFormat="1" x14ac:dyDescent="0.25">
      <c r="A6" s="5" t="s">
        <v>99</v>
      </c>
      <c r="B6" s="5" t="s">
        <v>64</v>
      </c>
      <c r="C6" s="5" t="s">
        <v>13</v>
      </c>
      <c r="D6" s="57"/>
      <c r="E6" s="57"/>
      <c r="F6" s="57"/>
      <c r="G6" s="6">
        <v>15</v>
      </c>
      <c r="H6" s="57"/>
      <c r="I6" s="6">
        <v>15</v>
      </c>
    </row>
    <row r="7" spans="1:9" s="1" customFormat="1" x14ac:dyDescent="0.25">
      <c r="A7" s="5" t="s">
        <v>99</v>
      </c>
      <c r="B7" s="5" t="s">
        <v>64</v>
      </c>
      <c r="C7" s="5" t="s">
        <v>14</v>
      </c>
      <c r="D7" s="57"/>
      <c r="E7" s="57"/>
      <c r="F7" s="57"/>
      <c r="G7" s="6">
        <v>20</v>
      </c>
      <c r="H7" s="57"/>
      <c r="I7" s="6">
        <v>20</v>
      </c>
    </row>
    <row r="8" spans="1:9" s="101" customFormat="1" x14ac:dyDescent="0.25">
      <c r="A8" s="95" t="s">
        <v>99</v>
      </c>
      <c r="B8" s="95" t="s">
        <v>64</v>
      </c>
      <c r="C8" s="95" t="s">
        <v>104</v>
      </c>
      <c r="D8" s="144"/>
      <c r="E8" s="144"/>
      <c r="F8" s="144"/>
      <c r="G8" s="145">
        <v>27</v>
      </c>
      <c r="H8" s="144"/>
      <c r="I8" s="115">
        <f>SUM(D8:H8)</f>
        <v>27</v>
      </c>
    </row>
    <row r="9" spans="1:9" s="101" customFormat="1" x14ac:dyDescent="0.25">
      <c r="A9" s="95" t="s">
        <v>99</v>
      </c>
      <c r="B9" s="95" t="s">
        <v>64</v>
      </c>
      <c r="C9" s="95" t="s">
        <v>107</v>
      </c>
      <c r="D9" s="137"/>
      <c r="E9" s="137"/>
      <c r="F9" s="137"/>
      <c r="G9" s="138">
        <v>23</v>
      </c>
      <c r="H9" s="137"/>
      <c r="I9" s="115">
        <f>SUM(D9:H9)</f>
        <v>23</v>
      </c>
    </row>
    <row r="10" spans="1:9" s="1" customFormat="1" x14ac:dyDescent="0.25">
      <c r="A10" s="5" t="s">
        <v>99</v>
      </c>
      <c r="B10" s="5" t="s">
        <v>64</v>
      </c>
      <c r="C10" s="5" t="s">
        <v>15</v>
      </c>
      <c r="D10" s="116"/>
      <c r="E10" s="116"/>
      <c r="F10" s="116"/>
      <c r="G10" s="115">
        <v>15</v>
      </c>
      <c r="H10" s="116"/>
      <c r="I10" s="6">
        <v>15</v>
      </c>
    </row>
    <row r="11" spans="1:9" s="1" customFormat="1" x14ac:dyDescent="0.25">
      <c r="A11" s="5" t="s">
        <v>99</v>
      </c>
      <c r="B11" s="5" t="s">
        <v>64</v>
      </c>
      <c r="C11" s="5" t="s">
        <v>16</v>
      </c>
      <c r="D11" s="116"/>
      <c r="E11" s="116"/>
      <c r="F11" s="116"/>
      <c r="G11" s="115">
        <v>18</v>
      </c>
      <c r="H11" s="116"/>
      <c r="I11" s="6">
        <v>18</v>
      </c>
    </row>
    <row r="12" spans="1:9" s="1" customFormat="1" x14ac:dyDescent="0.25">
      <c r="A12" s="5" t="s">
        <v>99</v>
      </c>
      <c r="B12" s="5" t="s">
        <v>64</v>
      </c>
      <c r="C12" s="5" t="s">
        <v>17</v>
      </c>
      <c r="D12" s="116"/>
      <c r="E12" s="116"/>
      <c r="F12" s="116"/>
      <c r="G12" s="115">
        <v>15</v>
      </c>
      <c r="H12" s="116"/>
      <c r="I12" s="6">
        <v>15</v>
      </c>
    </row>
    <row r="13" spans="1:9" s="101" customFormat="1" x14ac:dyDescent="0.25">
      <c r="A13" s="95" t="s">
        <v>99</v>
      </c>
      <c r="B13" s="95" t="s">
        <v>64</v>
      </c>
      <c r="C13" s="95" t="s">
        <v>103</v>
      </c>
      <c r="D13" s="116"/>
      <c r="E13" s="116"/>
      <c r="F13" s="116"/>
      <c r="G13" s="115"/>
      <c r="H13" s="116"/>
      <c r="I13" s="115">
        <f>SUM(D13:H13)</f>
        <v>0</v>
      </c>
    </row>
    <row r="14" spans="1:9" s="101" customFormat="1" x14ac:dyDescent="0.25">
      <c r="A14" s="95" t="s">
        <v>99</v>
      </c>
      <c r="B14" s="95" t="s">
        <v>64</v>
      </c>
      <c r="C14" s="95" t="s">
        <v>105</v>
      </c>
      <c r="D14" s="132"/>
      <c r="E14" s="132"/>
      <c r="F14" s="132"/>
      <c r="G14" s="131">
        <v>17</v>
      </c>
      <c r="H14" s="132"/>
      <c r="I14" s="115">
        <f t="shared" ref="I14:I15" si="0">SUM(D14:H14)</f>
        <v>17</v>
      </c>
    </row>
    <row r="15" spans="1:9" s="101" customFormat="1" x14ac:dyDescent="0.25">
      <c r="A15" s="95" t="s">
        <v>99</v>
      </c>
      <c r="B15" s="95" t="s">
        <v>64</v>
      </c>
      <c r="C15" s="95" t="s">
        <v>106</v>
      </c>
      <c r="D15" s="130"/>
      <c r="E15" s="130"/>
      <c r="F15" s="130"/>
      <c r="G15" s="129">
        <v>22</v>
      </c>
      <c r="H15" s="130"/>
      <c r="I15" s="115">
        <f t="shared" si="0"/>
        <v>22</v>
      </c>
    </row>
    <row r="16" spans="1:9" s="1" customFormat="1" x14ac:dyDescent="0.25">
      <c r="A16" s="7"/>
      <c r="B16" s="7"/>
      <c r="C16" s="7"/>
      <c r="D16" s="8"/>
      <c r="E16" s="8"/>
      <c r="F16" s="8"/>
      <c r="G16" s="9"/>
      <c r="H16" s="8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99</v>
      </c>
      <c r="B19" s="13" t="s">
        <v>64</v>
      </c>
      <c r="C19" s="13" t="s">
        <v>12</v>
      </c>
      <c r="D19" s="58"/>
      <c r="E19" s="58"/>
      <c r="F19" s="58"/>
      <c r="G19" s="14">
        <v>169.5</v>
      </c>
      <c r="H19" s="58"/>
      <c r="I19" s="14">
        <v>169.5</v>
      </c>
    </row>
    <row r="20" spans="1:9" s="1" customFormat="1" x14ac:dyDescent="0.25">
      <c r="A20" s="13" t="s">
        <v>99</v>
      </c>
      <c r="B20" s="13" t="s">
        <v>64</v>
      </c>
      <c r="C20" s="13" t="s">
        <v>13</v>
      </c>
      <c r="D20" s="58"/>
      <c r="E20" s="58"/>
      <c r="F20" s="58"/>
      <c r="G20" s="14">
        <v>109</v>
      </c>
      <c r="H20" s="58"/>
      <c r="I20" s="14">
        <v>109</v>
      </c>
    </row>
    <row r="21" spans="1:9" s="1" customFormat="1" x14ac:dyDescent="0.25">
      <c r="A21" s="13" t="s">
        <v>99</v>
      </c>
      <c r="B21" s="13" t="s">
        <v>64</v>
      </c>
      <c r="C21" s="13" t="s">
        <v>14</v>
      </c>
      <c r="D21" s="58"/>
      <c r="E21" s="58"/>
      <c r="F21" s="58"/>
      <c r="G21" s="14">
        <v>181.5</v>
      </c>
      <c r="H21" s="58"/>
      <c r="I21" s="14">
        <v>181.5</v>
      </c>
    </row>
    <row r="22" spans="1:9" s="101" customFormat="1" x14ac:dyDescent="0.25">
      <c r="A22" s="98" t="s">
        <v>99</v>
      </c>
      <c r="B22" s="98" t="s">
        <v>64</v>
      </c>
      <c r="C22" s="98" t="s">
        <v>104</v>
      </c>
      <c r="D22" s="116"/>
      <c r="E22" s="116"/>
      <c r="F22" s="116"/>
      <c r="G22" s="115">
        <v>261.5</v>
      </c>
      <c r="H22" s="116"/>
      <c r="I22" s="119">
        <f>SUM(D22:H22)</f>
        <v>261.5</v>
      </c>
    </row>
    <row r="23" spans="1:9" s="101" customFormat="1" x14ac:dyDescent="0.25">
      <c r="A23" s="98" t="s">
        <v>99</v>
      </c>
      <c r="B23" s="98" t="s">
        <v>64</v>
      </c>
      <c r="C23" s="98" t="s">
        <v>107</v>
      </c>
      <c r="D23" s="137"/>
      <c r="E23" s="137"/>
      <c r="F23" s="137"/>
      <c r="G23" s="149">
        <v>260</v>
      </c>
      <c r="H23" s="137"/>
      <c r="I23" s="119">
        <f>SUM(D23:H23)</f>
        <v>260</v>
      </c>
    </row>
    <row r="24" spans="1:9" s="1" customFormat="1" x14ac:dyDescent="0.25">
      <c r="A24" s="13" t="s">
        <v>99</v>
      </c>
      <c r="B24" s="13" t="s">
        <v>64</v>
      </c>
      <c r="C24" s="13" t="s">
        <v>15</v>
      </c>
      <c r="D24" s="120"/>
      <c r="E24" s="120"/>
      <c r="F24" s="120"/>
      <c r="G24" s="119">
        <v>165</v>
      </c>
      <c r="H24" s="120"/>
      <c r="I24" s="14">
        <v>165</v>
      </c>
    </row>
    <row r="25" spans="1:9" s="1" customFormat="1" x14ac:dyDescent="0.25">
      <c r="A25" s="13" t="s">
        <v>99</v>
      </c>
      <c r="B25" s="13" t="s">
        <v>64</v>
      </c>
      <c r="C25" s="13" t="s">
        <v>16</v>
      </c>
      <c r="D25" s="120"/>
      <c r="E25" s="120"/>
      <c r="F25" s="120"/>
      <c r="G25" s="119">
        <v>171</v>
      </c>
      <c r="H25" s="120"/>
      <c r="I25" s="14">
        <v>171</v>
      </c>
    </row>
    <row r="26" spans="1:9" s="1" customFormat="1" x14ac:dyDescent="0.25">
      <c r="A26" s="13" t="s">
        <v>99</v>
      </c>
      <c r="B26" s="13" t="s">
        <v>64</v>
      </c>
      <c r="C26" s="13" t="s">
        <v>17</v>
      </c>
      <c r="D26" s="120"/>
      <c r="E26" s="120"/>
      <c r="F26" s="120"/>
      <c r="G26" s="119">
        <v>181</v>
      </c>
      <c r="H26" s="120"/>
      <c r="I26" s="14">
        <v>181</v>
      </c>
    </row>
    <row r="27" spans="1:9" s="101" customFormat="1" x14ac:dyDescent="0.25">
      <c r="A27" s="98" t="s">
        <v>99</v>
      </c>
      <c r="B27" s="98" t="s">
        <v>64</v>
      </c>
      <c r="C27" s="98" t="s">
        <v>103</v>
      </c>
      <c r="D27" s="120"/>
      <c r="E27" s="120"/>
      <c r="F27" s="120"/>
      <c r="G27" s="119"/>
      <c r="H27" s="120"/>
      <c r="I27" s="119">
        <f>SUM(D27:H27)</f>
        <v>0</v>
      </c>
    </row>
    <row r="28" spans="1:9" s="101" customFormat="1" x14ac:dyDescent="0.25">
      <c r="A28" s="98" t="s">
        <v>99</v>
      </c>
      <c r="B28" s="98" t="s">
        <v>64</v>
      </c>
      <c r="C28" s="98" t="s">
        <v>105</v>
      </c>
      <c r="D28" s="132"/>
      <c r="E28" s="132"/>
      <c r="F28" s="132"/>
      <c r="G28" s="150">
        <v>173</v>
      </c>
      <c r="H28" s="132"/>
      <c r="I28" s="119">
        <f t="shared" ref="I28:I29" si="1">SUM(D28:H28)</f>
        <v>173</v>
      </c>
    </row>
    <row r="29" spans="1:9" s="101" customFormat="1" x14ac:dyDescent="0.25">
      <c r="A29" s="98" t="s">
        <v>99</v>
      </c>
      <c r="B29" s="98" t="s">
        <v>64</v>
      </c>
      <c r="C29" s="98" t="s">
        <v>106</v>
      </c>
      <c r="D29" s="130"/>
      <c r="E29" s="130"/>
      <c r="F29" s="130"/>
      <c r="G29" s="151">
        <v>210</v>
      </c>
      <c r="H29" s="130"/>
      <c r="I29" s="119">
        <f t="shared" si="1"/>
        <v>210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100</v>
      </c>
      <c r="B33" s="17" t="s">
        <v>12</v>
      </c>
      <c r="C33" s="19"/>
      <c r="D33" s="19"/>
      <c r="E33" s="19"/>
      <c r="F33" s="18">
        <v>108</v>
      </c>
      <c r="G33" s="19"/>
      <c r="H33" s="18">
        <v>108</v>
      </c>
      <c r="I33" s="9"/>
    </row>
    <row r="34" spans="1:9" s="1" customFormat="1" x14ac:dyDescent="0.25">
      <c r="A34" s="17" t="s">
        <v>100</v>
      </c>
      <c r="B34" s="17" t="s">
        <v>13</v>
      </c>
      <c r="C34" s="19"/>
      <c r="D34" s="19"/>
      <c r="E34" s="19"/>
      <c r="F34" s="18">
        <v>76</v>
      </c>
      <c r="G34" s="19"/>
      <c r="H34" s="18">
        <v>76</v>
      </c>
      <c r="I34" s="9"/>
    </row>
    <row r="35" spans="1:9" s="1" customFormat="1" x14ac:dyDescent="0.25">
      <c r="A35" s="17" t="s">
        <v>100</v>
      </c>
      <c r="B35" s="17" t="s">
        <v>14</v>
      </c>
      <c r="C35" s="19"/>
      <c r="D35" s="19"/>
      <c r="E35" s="19"/>
      <c r="F35" s="18">
        <v>100</v>
      </c>
      <c r="G35" s="19"/>
      <c r="H35" s="18">
        <v>100</v>
      </c>
      <c r="I35" s="9"/>
    </row>
    <row r="36" spans="1:9" s="101" customFormat="1" x14ac:dyDescent="0.25">
      <c r="A36" s="84" t="s">
        <v>100</v>
      </c>
      <c r="B36" s="84" t="s">
        <v>104</v>
      </c>
      <c r="C36" s="120"/>
      <c r="D36" s="120"/>
      <c r="E36" s="120"/>
      <c r="F36" s="119">
        <v>144</v>
      </c>
      <c r="G36" s="120"/>
      <c r="H36" s="122">
        <f>SUM(C36:G36)</f>
        <v>144</v>
      </c>
      <c r="I36" s="9"/>
    </row>
    <row r="37" spans="1:9" s="101" customFormat="1" x14ac:dyDescent="0.25">
      <c r="A37" s="84" t="s">
        <v>100</v>
      </c>
      <c r="B37" s="84" t="s">
        <v>107</v>
      </c>
      <c r="C37" s="123"/>
      <c r="D37" s="123"/>
      <c r="E37" s="123"/>
      <c r="F37" s="140">
        <v>120</v>
      </c>
      <c r="G37" s="123"/>
      <c r="H37" s="122">
        <f>SUM(C37:G37)</f>
        <v>120</v>
      </c>
      <c r="I37" s="9"/>
    </row>
    <row r="38" spans="1:9" s="1" customFormat="1" x14ac:dyDescent="0.25">
      <c r="A38" s="17" t="s">
        <v>100</v>
      </c>
      <c r="B38" s="17" t="s">
        <v>15</v>
      </c>
      <c r="C38" s="19"/>
      <c r="D38" s="19"/>
      <c r="E38" s="19"/>
      <c r="F38" s="18">
        <v>120</v>
      </c>
      <c r="G38" s="19"/>
      <c r="H38" s="18">
        <v>120</v>
      </c>
      <c r="I38" s="9"/>
    </row>
    <row r="39" spans="1:9" s="1" customFormat="1" x14ac:dyDescent="0.25">
      <c r="A39" s="17" t="s">
        <v>100</v>
      </c>
      <c r="B39" s="17" t="s">
        <v>16</v>
      </c>
      <c r="C39" s="19"/>
      <c r="D39" s="19"/>
      <c r="E39" s="19"/>
      <c r="F39" s="18">
        <v>120</v>
      </c>
      <c r="G39" s="19"/>
      <c r="H39" s="18">
        <v>120</v>
      </c>
      <c r="I39" s="9"/>
    </row>
    <row r="40" spans="1:9" s="1" customFormat="1" x14ac:dyDescent="0.25">
      <c r="A40" s="17" t="s">
        <v>100</v>
      </c>
      <c r="B40" s="17" t="s">
        <v>17</v>
      </c>
      <c r="C40" s="19"/>
      <c r="D40" s="19"/>
      <c r="E40" s="19"/>
      <c r="F40" s="18">
        <v>136</v>
      </c>
      <c r="G40" s="19"/>
      <c r="H40" s="18">
        <v>136</v>
      </c>
      <c r="I40" s="9"/>
    </row>
    <row r="41" spans="1:9" s="101" customFormat="1" x14ac:dyDescent="0.25">
      <c r="A41" s="84" t="s">
        <v>100</v>
      </c>
      <c r="B41" s="84" t="s">
        <v>103</v>
      </c>
      <c r="C41" s="123"/>
      <c r="D41" s="123"/>
      <c r="E41" s="123"/>
      <c r="F41" s="122"/>
      <c r="G41" s="123"/>
      <c r="H41" s="122">
        <f>SUM(C41:G41)</f>
        <v>0</v>
      </c>
      <c r="I41" s="9"/>
    </row>
    <row r="42" spans="1:9" s="101" customFormat="1" x14ac:dyDescent="0.25">
      <c r="A42" s="84" t="s">
        <v>100</v>
      </c>
      <c r="B42" s="84" t="s">
        <v>105</v>
      </c>
      <c r="C42" s="120"/>
      <c r="D42" s="120"/>
      <c r="E42" s="120"/>
      <c r="F42" s="119">
        <v>92</v>
      </c>
      <c r="G42" s="120"/>
      <c r="H42" s="122">
        <f t="shared" ref="H42:H43" si="2">SUM(C42:G42)</f>
        <v>92</v>
      </c>
      <c r="I42" s="9"/>
    </row>
    <row r="43" spans="1:9" s="101" customFormat="1" x14ac:dyDescent="0.25">
      <c r="A43" s="84" t="s">
        <v>100</v>
      </c>
      <c r="B43" s="84" t="s">
        <v>106</v>
      </c>
      <c r="C43" s="123"/>
      <c r="D43" s="123"/>
      <c r="E43" s="123"/>
      <c r="F43" s="122">
        <v>210</v>
      </c>
      <c r="G43" s="123"/>
      <c r="H43" s="122">
        <f t="shared" si="2"/>
        <v>210</v>
      </c>
      <c r="I43" s="9"/>
    </row>
    <row r="44" spans="1:9" s="101" customFormat="1" x14ac:dyDescent="0.25">
      <c r="A44" s="34"/>
      <c r="B44" s="34"/>
      <c r="C44" s="64"/>
      <c r="D44" s="64"/>
      <c r="E44" s="64"/>
      <c r="F44" s="36"/>
      <c r="G44" s="64"/>
      <c r="H44" s="36"/>
      <c r="I44" s="9"/>
    </row>
    <row r="45" spans="1:9" s="101" customFormat="1" x14ac:dyDescent="0.25">
      <c r="A45" s="34"/>
      <c r="B45" s="34"/>
      <c r="C45" s="64"/>
      <c r="D45" s="64"/>
      <c r="E45" s="64"/>
      <c r="F45" s="36"/>
      <c r="G45" s="64"/>
      <c r="H45" s="36"/>
      <c r="I45" s="9"/>
    </row>
    <row r="46" spans="1:9" x14ac:dyDescent="0.25">
      <c r="A46" s="1" t="s">
        <v>22</v>
      </c>
    </row>
    <row r="47" spans="1:9" x14ac:dyDescent="0.25">
      <c r="A47" s="20" t="s">
        <v>3</v>
      </c>
      <c r="B47" s="21" t="s">
        <v>4</v>
      </c>
      <c r="C47" s="21" t="s">
        <v>5</v>
      </c>
      <c r="D47" s="22" t="s">
        <v>23</v>
      </c>
      <c r="E47" s="22" t="s">
        <v>24</v>
      </c>
      <c r="F47" s="22" t="s">
        <v>25</v>
      </c>
      <c r="G47" s="23" t="s">
        <v>26</v>
      </c>
    </row>
    <row r="48" spans="1:9" x14ac:dyDescent="0.25">
      <c r="A48" s="13" t="s">
        <v>99</v>
      </c>
      <c r="B48" s="13" t="s">
        <v>64</v>
      </c>
      <c r="C48" s="13" t="s">
        <v>12</v>
      </c>
      <c r="D48" s="24">
        <v>10.59375</v>
      </c>
      <c r="E48" s="24">
        <v>6.65625</v>
      </c>
      <c r="F48" s="24">
        <v>4.71875</v>
      </c>
      <c r="G48" s="25">
        <v>2.0181249999999999</v>
      </c>
    </row>
    <row r="49" spans="1:7" x14ac:dyDescent="0.25">
      <c r="A49" s="13" t="s">
        <v>99</v>
      </c>
      <c r="B49" s="13" t="s">
        <v>64</v>
      </c>
      <c r="C49" s="13" t="s">
        <v>13</v>
      </c>
      <c r="D49" s="24">
        <v>7.2666666666666666</v>
      </c>
      <c r="E49" s="24">
        <v>6.7333333333333334</v>
      </c>
      <c r="F49" s="24">
        <v>4.8666666666666663</v>
      </c>
      <c r="G49" s="25">
        <v>1.6326666666666665</v>
      </c>
    </row>
    <row r="50" spans="1:7" x14ac:dyDescent="0.25">
      <c r="A50" s="13" t="s">
        <v>99</v>
      </c>
      <c r="B50" s="13" t="s">
        <v>64</v>
      </c>
      <c r="C50" s="13" t="s">
        <v>14</v>
      </c>
      <c r="D50" s="24">
        <v>9.0749999999999993</v>
      </c>
      <c r="E50" s="24">
        <v>8.3249999999999993</v>
      </c>
      <c r="F50" s="24">
        <v>8.125</v>
      </c>
      <c r="G50" s="25">
        <v>2.2845</v>
      </c>
    </row>
    <row r="51" spans="1:7" x14ac:dyDescent="0.25">
      <c r="A51" s="13" t="s">
        <v>99</v>
      </c>
      <c r="B51" s="13" t="s">
        <v>64</v>
      </c>
      <c r="C51" s="13" t="s">
        <v>15</v>
      </c>
      <c r="D51" s="24">
        <v>11</v>
      </c>
      <c r="E51" s="24">
        <v>10</v>
      </c>
      <c r="F51" s="24">
        <v>9.6</v>
      </c>
      <c r="G51" s="25">
        <v>2.4213333333333336</v>
      </c>
    </row>
    <row r="52" spans="1:7" x14ac:dyDescent="0.25">
      <c r="A52" s="13" t="s">
        <v>99</v>
      </c>
      <c r="B52" s="13" t="s">
        <v>64</v>
      </c>
      <c r="C52" s="13" t="s">
        <v>16</v>
      </c>
      <c r="D52" s="24">
        <v>9.5</v>
      </c>
      <c r="E52" s="24">
        <v>7.9444444444444446</v>
      </c>
      <c r="F52" s="24">
        <v>6.8888888888888893</v>
      </c>
      <c r="G52" s="25">
        <v>2.3127777777777774</v>
      </c>
    </row>
    <row r="53" spans="1:7" x14ac:dyDescent="0.25">
      <c r="A53" s="13" t="s">
        <v>99</v>
      </c>
      <c r="B53" s="13" t="s">
        <v>64</v>
      </c>
      <c r="C53" s="13" t="s">
        <v>17</v>
      </c>
      <c r="D53" s="24">
        <v>12.066666666666666</v>
      </c>
      <c r="E53" s="24">
        <v>11.133333333333333</v>
      </c>
      <c r="F53" s="24">
        <v>10.4</v>
      </c>
      <c r="G53" s="25">
        <v>2.4706666666666668</v>
      </c>
    </row>
    <row r="55" spans="1:7" x14ac:dyDescent="0.25">
      <c r="A55" s="241" t="s">
        <v>27</v>
      </c>
      <c r="B55" s="241"/>
      <c r="C55" s="241"/>
      <c r="D55" s="241"/>
    </row>
    <row r="56" spans="1:7" x14ac:dyDescent="0.25">
      <c r="A56" s="15" t="s">
        <v>21</v>
      </c>
      <c r="B56" s="16" t="s">
        <v>5</v>
      </c>
      <c r="C56" s="16" t="s">
        <v>28</v>
      </c>
      <c r="D56" s="16" t="s">
        <v>29</v>
      </c>
      <c r="E56" s="16" t="s">
        <v>30</v>
      </c>
      <c r="F56" s="26" t="s">
        <v>31</v>
      </c>
      <c r="G56" s="27" t="s">
        <v>32</v>
      </c>
    </row>
    <row r="57" spans="1:7" x14ac:dyDescent="0.25">
      <c r="A57" s="17" t="s">
        <v>100</v>
      </c>
      <c r="B57" s="17" t="s">
        <v>12</v>
      </c>
      <c r="C57" s="18">
        <v>2</v>
      </c>
      <c r="D57" s="18">
        <v>30</v>
      </c>
      <c r="E57" s="18">
        <v>24</v>
      </c>
      <c r="F57" s="28">
        <f t="shared" ref="F57:F64" si="3">E57/D57</f>
        <v>0.8</v>
      </c>
      <c r="G57" s="29">
        <f t="shared" ref="G57:G64" si="4">E57/C57</f>
        <v>12</v>
      </c>
    </row>
    <row r="58" spans="1:7" x14ac:dyDescent="0.25">
      <c r="A58" s="17" t="s">
        <v>100</v>
      </c>
      <c r="B58" s="17" t="s">
        <v>13</v>
      </c>
      <c r="C58" s="18">
        <v>3</v>
      </c>
      <c r="D58" s="18">
        <v>18</v>
      </c>
      <c r="E58" s="18">
        <v>18</v>
      </c>
      <c r="F58" s="28">
        <f t="shared" si="3"/>
        <v>1</v>
      </c>
      <c r="G58" s="29">
        <f t="shared" si="4"/>
        <v>6</v>
      </c>
    </row>
    <row r="59" spans="1:7" x14ac:dyDescent="0.25">
      <c r="A59" s="17" t="s">
        <v>100</v>
      </c>
      <c r="B59" s="17" t="s">
        <v>14</v>
      </c>
      <c r="C59" s="18">
        <v>2</v>
      </c>
      <c r="D59" s="18">
        <v>30</v>
      </c>
      <c r="E59" s="18">
        <v>25</v>
      </c>
      <c r="F59" s="28">
        <f t="shared" si="3"/>
        <v>0.83333333333333337</v>
      </c>
      <c r="G59" s="29">
        <f t="shared" si="4"/>
        <v>12.5</v>
      </c>
    </row>
    <row r="60" spans="1:7" x14ac:dyDescent="0.25">
      <c r="A60" s="84" t="s">
        <v>100</v>
      </c>
      <c r="B60" s="84" t="s">
        <v>104</v>
      </c>
      <c r="C60" s="115">
        <v>3</v>
      </c>
      <c r="D60" s="115">
        <v>40</v>
      </c>
      <c r="E60" s="115">
        <v>32</v>
      </c>
      <c r="F60" s="162">
        <f>E60/D60</f>
        <v>0.8</v>
      </c>
      <c r="G60" s="168">
        <f>E60/C60</f>
        <v>10.666666666666666</v>
      </c>
    </row>
    <row r="61" spans="1:7" x14ac:dyDescent="0.25">
      <c r="A61" s="84" t="s">
        <v>100</v>
      </c>
      <c r="B61" s="84" t="s">
        <v>107</v>
      </c>
      <c r="C61" s="115">
        <v>2</v>
      </c>
      <c r="D61" s="115">
        <v>30</v>
      </c>
      <c r="E61" s="115">
        <v>30</v>
      </c>
      <c r="F61" s="162">
        <f>E61/D61</f>
        <v>1</v>
      </c>
      <c r="G61" s="168">
        <f>E61/C61</f>
        <v>15</v>
      </c>
    </row>
    <row r="62" spans="1:7" x14ac:dyDescent="0.25">
      <c r="A62" s="17" t="s">
        <v>100</v>
      </c>
      <c r="B62" s="17" t="s">
        <v>15</v>
      </c>
      <c r="C62" s="18">
        <v>2</v>
      </c>
      <c r="D62" s="18">
        <v>30</v>
      </c>
      <c r="E62" s="18">
        <v>28</v>
      </c>
      <c r="F62" s="28">
        <f t="shared" si="3"/>
        <v>0.93333333333333335</v>
      </c>
      <c r="G62" s="29">
        <f t="shared" si="4"/>
        <v>14</v>
      </c>
    </row>
    <row r="63" spans="1:7" x14ac:dyDescent="0.25">
      <c r="A63" s="17" t="s">
        <v>100</v>
      </c>
      <c r="B63" s="17" t="s">
        <v>16</v>
      </c>
      <c r="C63" s="18">
        <v>2</v>
      </c>
      <c r="D63" s="18">
        <v>30</v>
      </c>
      <c r="E63" s="18">
        <v>28</v>
      </c>
      <c r="F63" s="28">
        <f t="shared" si="3"/>
        <v>0.93333333333333335</v>
      </c>
      <c r="G63" s="29">
        <f t="shared" si="4"/>
        <v>14</v>
      </c>
    </row>
    <row r="64" spans="1:7" x14ac:dyDescent="0.25">
      <c r="A64" s="17" t="s">
        <v>100</v>
      </c>
      <c r="B64" s="17" t="s">
        <v>17</v>
      </c>
      <c r="C64" s="18">
        <v>3</v>
      </c>
      <c r="D64" s="18">
        <v>45</v>
      </c>
      <c r="E64" s="18">
        <v>34</v>
      </c>
      <c r="F64" s="28">
        <f t="shared" si="3"/>
        <v>0.75555555555555554</v>
      </c>
      <c r="G64" s="29">
        <f t="shared" si="4"/>
        <v>11.333333333333334</v>
      </c>
    </row>
    <row r="65" spans="1:13" x14ac:dyDescent="0.25">
      <c r="A65" s="84" t="s">
        <v>100</v>
      </c>
      <c r="B65" s="84" t="s">
        <v>103</v>
      </c>
      <c r="C65" s="115">
        <v>2</v>
      </c>
      <c r="D65" s="115">
        <v>30</v>
      </c>
      <c r="E65" s="115">
        <v>14</v>
      </c>
      <c r="F65" s="162">
        <f>E65/D65</f>
        <v>0.46666666666666667</v>
      </c>
      <c r="G65" s="168">
        <f>E65/C65</f>
        <v>7</v>
      </c>
    </row>
    <row r="66" spans="1:13" x14ac:dyDescent="0.25">
      <c r="A66" s="84" t="s">
        <v>100</v>
      </c>
      <c r="B66" s="84" t="s">
        <v>105</v>
      </c>
      <c r="C66" s="115">
        <v>2</v>
      </c>
      <c r="D66" s="115">
        <v>30</v>
      </c>
      <c r="E66" s="115">
        <v>23</v>
      </c>
      <c r="F66" s="162">
        <f>E66/D66</f>
        <v>0.76666666666666672</v>
      </c>
      <c r="G66" s="168">
        <f>E66/C66</f>
        <v>11.5</v>
      </c>
    </row>
    <row r="67" spans="1:13" x14ac:dyDescent="0.25">
      <c r="A67" s="84" t="s">
        <v>100</v>
      </c>
      <c r="B67" s="84" t="s">
        <v>106</v>
      </c>
      <c r="C67" s="172">
        <v>2</v>
      </c>
      <c r="D67" s="172">
        <v>30</v>
      </c>
      <c r="E67" s="172">
        <v>30</v>
      </c>
      <c r="F67" s="162">
        <f t="shared" ref="F67" si="5">E67/D67</f>
        <v>1</v>
      </c>
      <c r="G67" s="168">
        <f t="shared" ref="G67" si="6">E67/C67</f>
        <v>15</v>
      </c>
    </row>
    <row r="68" spans="1:13" x14ac:dyDescent="0.25">
      <c r="A68" s="34"/>
      <c r="B68" s="34"/>
      <c r="C68" s="36"/>
      <c r="D68" s="36"/>
      <c r="E68" s="36"/>
      <c r="F68" s="37"/>
      <c r="G68" s="72"/>
    </row>
    <row r="69" spans="1:13" x14ac:dyDescent="0.25">
      <c r="A69" s="239" t="s">
        <v>85</v>
      </c>
      <c r="B69" s="239"/>
      <c r="C69" s="239"/>
    </row>
    <row r="70" spans="1:13" s="32" customFormat="1" ht="47.25" customHeight="1" x14ac:dyDescent="0.25">
      <c r="A70" s="30" t="s">
        <v>34</v>
      </c>
      <c r="B70" s="31" t="s">
        <v>4</v>
      </c>
      <c r="C70" s="31" t="s">
        <v>35</v>
      </c>
      <c r="D70" s="31" t="s">
        <v>36</v>
      </c>
      <c r="E70" s="31" t="s">
        <v>37</v>
      </c>
      <c r="F70" s="31" t="s">
        <v>38</v>
      </c>
      <c r="G70" s="31" t="s">
        <v>39</v>
      </c>
    </row>
    <row r="71" spans="1:13" x14ac:dyDescent="0.25">
      <c r="A71" s="17" t="s">
        <v>99</v>
      </c>
      <c r="B71" s="33" t="s">
        <v>64</v>
      </c>
      <c r="C71" s="18">
        <v>2</v>
      </c>
      <c r="D71" s="18">
        <v>4</v>
      </c>
      <c r="E71" s="18">
        <v>5</v>
      </c>
      <c r="F71" s="28">
        <f t="shared" ref="F71" si="7">D71/C71</f>
        <v>2</v>
      </c>
      <c r="G71" s="28">
        <f t="shared" ref="G71" si="8">E71/C71</f>
        <v>2.5</v>
      </c>
    </row>
    <row r="72" spans="1:13" x14ac:dyDescent="0.25">
      <c r="A72" s="34"/>
      <c r="B72" s="35"/>
      <c r="C72" s="36"/>
      <c r="D72" s="36"/>
      <c r="E72" s="36"/>
      <c r="F72" s="37"/>
      <c r="G72" s="37"/>
    </row>
    <row r="73" spans="1:13" s="32" customFormat="1" ht="45" customHeight="1" x14ac:dyDescent="0.25">
      <c r="A73" s="38" t="s">
        <v>3</v>
      </c>
      <c r="B73" s="39" t="s">
        <v>4</v>
      </c>
      <c r="C73" s="39" t="s">
        <v>40</v>
      </c>
      <c r="D73" s="39" t="s">
        <v>41</v>
      </c>
      <c r="E73" s="39" t="s">
        <v>42</v>
      </c>
      <c r="F73" s="40" t="s">
        <v>43</v>
      </c>
      <c r="G73" s="40" t="s">
        <v>44</v>
      </c>
    </row>
    <row r="74" spans="1:13" x14ac:dyDescent="0.25">
      <c r="A74" s="41" t="s">
        <v>99</v>
      </c>
      <c r="B74" s="41" t="s">
        <v>64</v>
      </c>
      <c r="C74" s="42">
        <v>1</v>
      </c>
      <c r="D74" s="42">
        <v>2</v>
      </c>
      <c r="E74" s="42">
        <v>1</v>
      </c>
      <c r="F74" s="43">
        <f t="shared" ref="F74" si="9">D74/C74</f>
        <v>2</v>
      </c>
      <c r="G74" s="43">
        <f t="shared" ref="G74" si="10">E74/C74</f>
        <v>1</v>
      </c>
    </row>
    <row r="75" spans="1:13" s="216" customFormat="1" x14ac:dyDescent="0.25">
      <c r="A75" s="164"/>
      <c r="B75" s="164"/>
      <c r="C75" s="165"/>
      <c r="D75" s="165"/>
      <c r="E75" s="165"/>
      <c r="F75" s="166"/>
      <c r="G75" s="166"/>
    </row>
    <row r="76" spans="1:13" s="216" customFormat="1" ht="45" x14ac:dyDescent="0.25">
      <c r="A76" s="38"/>
      <c r="B76" s="39" t="s">
        <v>4</v>
      </c>
      <c r="C76" s="39" t="s">
        <v>119</v>
      </c>
      <c r="D76" s="39" t="s">
        <v>120</v>
      </c>
      <c r="E76" s="39" t="s">
        <v>121</v>
      </c>
      <c r="F76" s="40" t="s">
        <v>111</v>
      </c>
      <c r="G76" s="40" t="s">
        <v>122</v>
      </c>
    </row>
    <row r="77" spans="1:13" s="216" customFormat="1" x14ac:dyDescent="0.25">
      <c r="A77" s="41" t="s">
        <v>128</v>
      </c>
      <c r="B77" s="41" t="s">
        <v>64</v>
      </c>
      <c r="C77" s="219">
        <v>4</v>
      </c>
      <c r="D77" s="219">
        <v>4</v>
      </c>
      <c r="E77" s="235">
        <v>3</v>
      </c>
      <c r="F77" s="219">
        <v>4</v>
      </c>
      <c r="G77" s="229">
        <v>0.75</v>
      </c>
    </row>
    <row r="78" spans="1:13" s="216" customFormat="1" x14ac:dyDescent="0.25">
      <c r="A78" s="164"/>
      <c r="B78" s="164"/>
      <c r="C78" s="9"/>
      <c r="D78" s="9"/>
      <c r="E78" s="178"/>
      <c r="F78" s="37"/>
      <c r="G78" s="37"/>
      <c r="I78" s="164"/>
      <c r="J78" s="164"/>
      <c r="K78" s="74"/>
      <c r="L78" s="74"/>
      <c r="M78" s="37"/>
    </row>
    <row r="79" spans="1:13" s="216" customFormat="1" ht="45" x14ac:dyDescent="0.25">
      <c r="A79" s="38" t="s">
        <v>3</v>
      </c>
      <c r="B79" s="39" t="s">
        <v>4</v>
      </c>
      <c r="C79" s="187" t="s">
        <v>124</v>
      </c>
      <c r="D79" s="187" t="s">
        <v>125</v>
      </c>
      <c r="E79" s="205" t="s">
        <v>126</v>
      </c>
      <c r="F79" s="37"/>
      <c r="G79" s="37"/>
      <c r="I79" s="164"/>
      <c r="J79" s="164"/>
      <c r="K79" s="74"/>
      <c r="L79" s="74"/>
      <c r="M79" s="37"/>
    </row>
    <row r="80" spans="1:13" s="216" customFormat="1" x14ac:dyDescent="0.25">
      <c r="A80" s="224" t="s">
        <v>127</v>
      </c>
      <c r="B80" s="224" t="s">
        <v>64</v>
      </c>
      <c r="C80" s="218">
        <v>10</v>
      </c>
      <c r="D80" s="218">
        <v>12</v>
      </c>
      <c r="E80" s="229">
        <f t="shared" ref="E80" si="11">D80/C80</f>
        <v>1.2</v>
      </c>
      <c r="F80" s="37"/>
      <c r="G80" s="37"/>
      <c r="I80" s="164"/>
      <c r="J80" s="164"/>
      <c r="K80" s="74"/>
      <c r="L80" s="74"/>
      <c r="M80" s="37"/>
    </row>
    <row r="81" spans="1:7" x14ac:dyDescent="0.25">
      <c r="A81" s="34"/>
      <c r="B81" s="35"/>
      <c r="C81" s="36"/>
      <c r="D81" s="36"/>
      <c r="E81" s="36"/>
      <c r="F81" s="37"/>
      <c r="G81" s="37"/>
    </row>
    <row r="82" spans="1:7" x14ac:dyDescent="0.25">
      <c r="A82" s="1" t="s">
        <v>45</v>
      </c>
    </row>
    <row r="83" spans="1:7" x14ac:dyDescent="0.25">
      <c r="A83" s="44" t="s">
        <v>3</v>
      </c>
      <c r="B83" s="44" t="s">
        <v>4</v>
      </c>
      <c r="C83" s="45" t="s">
        <v>5</v>
      </c>
      <c r="D83" s="45" t="s">
        <v>11</v>
      </c>
      <c r="E83" s="46" t="s">
        <v>46</v>
      </c>
      <c r="F83" s="46" t="s">
        <v>47</v>
      </c>
      <c r="G83" s="46" t="s">
        <v>48</v>
      </c>
    </row>
    <row r="84" spans="1:7" x14ac:dyDescent="0.25">
      <c r="A84" s="47" t="s">
        <v>99</v>
      </c>
      <c r="B84" s="47" t="s">
        <v>64</v>
      </c>
      <c r="C84" s="17" t="s">
        <v>12</v>
      </c>
      <c r="D84" s="47">
        <v>29</v>
      </c>
      <c r="E84" s="28">
        <v>0.55172413793103448</v>
      </c>
      <c r="F84" s="28">
        <v>0.68965517241379315</v>
      </c>
      <c r="G84" s="28">
        <v>6.8965517241379309E-2</v>
      </c>
    </row>
    <row r="85" spans="1:7" x14ac:dyDescent="0.25">
      <c r="A85" s="47" t="s">
        <v>99</v>
      </c>
      <c r="B85" s="47" t="s">
        <v>64</v>
      </c>
      <c r="C85" s="17" t="s">
        <v>13</v>
      </c>
      <c r="D85" s="47">
        <v>49</v>
      </c>
      <c r="E85" s="28">
        <v>0.44897959183673469</v>
      </c>
      <c r="F85" s="28">
        <v>0.46938775510204084</v>
      </c>
      <c r="G85" s="28">
        <v>0.30612244897959184</v>
      </c>
    </row>
    <row r="86" spans="1:7" x14ac:dyDescent="0.25">
      <c r="A86" s="47" t="s">
        <v>99</v>
      </c>
      <c r="B86" s="47" t="s">
        <v>64</v>
      </c>
      <c r="C86" s="17" t="s">
        <v>14</v>
      </c>
      <c r="D86" s="47">
        <v>51</v>
      </c>
      <c r="E86" s="28">
        <v>0.84313725490196079</v>
      </c>
      <c r="F86" s="28">
        <v>0.90196078431372551</v>
      </c>
      <c r="G86" s="28">
        <v>7.8431372549019607E-2</v>
      </c>
    </row>
    <row r="87" spans="1:7" s="216" customFormat="1" x14ac:dyDescent="0.25">
      <c r="A87" s="47" t="s">
        <v>99</v>
      </c>
      <c r="B87" s="47" t="s">
        <v>64</v>
      </c>
      <c r="C87" s="84" t="s">
        <v>104</v>
      </c>
      <c r="D87" s="227">
        <v>59</v>
      </c>
      <c r="E87" s="229">
        <v>0.72881355932203384</v>
      </c>
      <c r="F87" s="229">
        <v>0.86440677966101698</v>
      </c>
      <c r="G87" s="229">
        <v>6.7796610169491525E-2</v>
      </c>
    </row>
    <row r="88" spans="1:7" s="216" customFormat="1" x14ac:dyDescent="0.25">
      <c r="A88" s="47" t="s">
        <v>99</v>
      </c>
      <c r="B88" s="47" t="s">
        <v>64</v>
      </c>
      <c r="C88" s="84" t="s">
        <v>107</v>
      </c>
      <c r="D88" s="228">
        <v>69</v>
      </c>
      <c r="E88" s="229">
        <v>0.65217391304347827</v>
      </c>
      <c r="F88" s="179">
        <v>0.80205278592375362</v>
      </c>
      <c r="G88" s="179">
        <v>7.2463768115942032E-2</v>
      </c>
    </row>
    <row r="89" spans="1:7" x14ac:dyDescent="0.25">
      <c r="A89" s="47" t="s">
        <v>99</v>
      </c>
      <c r="B89" s="47" t="s">
        <v>64</v>
      </c>
      <c r="C89" s="47" t="s">
        <v>15</v>
      </c>
      <c r="D89" s="47">
        <v>47</v>
      </c>
      <c r="E89" s="28">
        <v>0.85106382978723405</v>
      </c>
      <c r="F89" s="28">
        <v>0.8936170212765957</v>
      </c>
      <c r="G89" s="28">
        <v>8.5106382978723402E-2</v>
      </c>
    </row>
    <row r="90" spans="1:7" x14ac:dyDescent="0.25">
      <c r="A90" s="47" t="s">
        <v>99</v>
      </c>
      <c r="B90" s="47" t="s">
        <v>64</v>
      </c>
      <c r="C90" s="47" t="s">
        <v>16</v>
      </c>
      <c r="D90" s="47">
        <v>48</v>
      </c>
      <c r="E90" s="28">
        <v>0.64583333333333337</v>
      </c>
      <c r="F90" s="28">
        <v>0.79166666666666663</v>
      </c>
      <c r="G90" s="28">
        <v>0.14583333333333334</v>
      </c>
    </row>
    <row r="91" spans="1:7" x14ac:dyDescent="0.25">
      <c r="A91" s="47" t="s">
        <v>99</v>
      </c>
      <c r="B91" s="47" t="s">
        <v>64</v>
      </c>
      <c r="C91" s="47" t="s">
        <v>17</v>
      </c>
      <c r="D91" s="47">
        <v>49</v>
      </c>
      <c r="E91" s="28">
        <v>0.81632653061224492</v>
      </c>
      <c r="F91" s="28">
        <v>0.83673469387755106</v>
      </c>
      <c r="G91" s="28">
        <v>0.10204081632653061</v>
      </c>
    </row>
    <row r="92" spans="1:7" s="216" customFormat="1" x14ac:dyDescent="0.25">
      <c r="A92" s="47" t="s">
        <v>99</v>
      </c>
      <c r="B92" s="47" t="s">
        <v>64</v>
      </c>
      <c r="C92" s="47" t="s">
        <v>105</v>
      </c>
      <c r="D92" s="180">
        <v>42</v>
      </c>
      <c r="E92" s="229">
        <v>0.61904761904761907</v>
      </c>
      <c r="F92" s="229">
        <v>0.84112149532710279</v>
      </c>
      <c r="G92" s="229">
        <v>6.5420560747663545E-2</v>
      </c>
    </row>
    <row r="93" spans="1:7" s="216" customFormat="1" x14ac:dyDescent="0.25">
      <c r="A93" s="47" t="s">
        <v>99</v>
      </c>
      <c r="B93" s="47" t="s">
        <v>64</v>
      </c>
      <c r="C93" s="47" t="s">
        <v>106</v>
      </c>
      <c r="D93" s="222">
        <v>54</v>
      </c>
      <c r="E93" s="179">
        <v>0.61111111111111116</v>
      </c>
      <c r="F93" s="229">
        <v>0.62962962962962965</v>
      </c>
      <c r="G93" s="229">
        <v>0.20370370370370369</v>
      </c>
    </row>
    <row r="95" spans="1:7" x14ac:dyDescent="0.25">
      <c r="A95" s="1" t="s">
        <v>49</v>
      </c>
    </row>
    <row r="96" spans="1:7" x14ac:dyDescent="0.25">
      <c r="A96" s="48" t="s">
        <v>21</v>
      </c>
      <c r="B96" s="49" t="s">
        <v>5</v>
      </c>
      <c r="C96" s="49" t="s">
        <v>11</v>
      </c>
      <c r="D96" s="50" t="s">
        <v>46</v>
      </c>
      <c r="E96" s="50" t="s">
        <v>47</v>
      </c>
      <c r="F96" s="50" t="s">
        <v>48</v>
      </c>
    </row>
    <row r="97" spans="1:8" x14ac:dyDescent="0.25">
      <c r="A97" s="47" t="s">
        <v>100</v>
      </c>
      <c r="B97" s="47" t="s">
        <v>12</v>
      </c>
      <c r="C97" s="47">
        <v>27</v>
      </c>
      <c r="D97" s="28">
        <v>0.77777777777777779</v>
      </c>
      <c r="E97" s="28">
        <v>0.81481481481481477</v>
      </c>
      <c r="F97" s="28">
        <v>0.1111111111111111</v>
      </c>
    </row>
    <row r="98" spans="1:8" x14ac:dyDescent="0.25">
      <c r="A98" s="47" t="s">
        <v>100</v>
      </c>
      <c r="B98" s="47" t="s">
        <v>13</v>
      </c>
      <c r="C98" s="47">
        <v>18</v>
      </c>
      <c r="D98" s="28">
        <v>0.77777777777777779</v>
      </c>
      <c r="E98" s="28">
        <v>0.83333333333333337</v>
      </c>
      <c r="F98" s="28">
        <v>0</v>
      </c>
    </row>
    <row r="99" spans="1:8" x14ac:dyDescent="0.25">
      <c r="A99" s="47" t="s">
        <v>100</v>
      </c>
      <c r="B99" s="47" t="s">
        <v>14</v>
      </c>
      <c r="C99" s="47">
        <v>25</v>
      </c>
      <c r="D99" s="28">
        <v>1</v>
      </c>
      <c r="E99" s="28">
        <v>1</v>
      </c>
      <c r="F99" s="28">
        <v>0</v>
      </c>
    </row>
    <row r="100" spans="1:8" s="216" customFormat="1" x14ac:dyDescent="0.25">
      <c r="A100" s="47" t="s">
        <v>100</v>
      </c>
      <c r="B100" s="47" t="s">
        <v>104</v>
      </c>
      <c r="C100" s="226">
        <v>33</v>
      </c>
      <c r="D100" s="182">
        <v>0.93939393939393945</v>
      </c>
      <c r="E100" s="229">
        <v>0.93939393939393945</v>
      </c>
      <c r="F100" s="229">
        <v>3.0303030303030304E-2</v>
      </c>
    </row>
    <row r="101" spans="1:8" s="216" customFormat="1" x14ac:dyDescent="0.25">
      <c r="A101" s="47" t="s">
        <v>100</v>
      </c>
      <c r="B101" s="47" t="s">
        <v>107</v>
      </c>
      <c r="C101" s="228">
        <v>30</v>
      </c>
      <c r="D101" s="229">
        <v>0.8666666666666667</v>
      </c>
      <c r="E101" s="229">
        <v>0.8666666666666667</v>
      </c>
      <c r="F101" s="229">
        <v>0</v>
      </c>
    </row>
    <row r="102" spans="1:8" x14ac:dyDescent="0.25">
      <c r="A102" s="47" t="s">
        <v>100</v>
      </c>
      <c r="B102" s="47" t="s">
        <v>15</v>
      </c>
      <c r="C102" s="228">
        <v>30</v>
      </c>
      <c r="D102" s="229">
        <v>0.93333333333333335</v>
      </c>
      <c r="E102" s="229">
        <v>0.93333333333333335</v>
      </c>
      <c r="F102" s="229">
        <v>6.6666666666666666E-2</v>
      </c>
    </row>
    <row r="103" spans="1:8" x14ac:dyDescent="0.25">
      <c r="A103" s="47" t="s">
        <v>100</v>
      </c>
      <c r="B103" s="47" t="s">
        <v>16</v>
      </c>
      <c r="C103" s="228">
        <v>30</v>
      </c>
      <c r="D103" s="229">
        <v>0.8666666666666667</v>
      </c>
      <c r="E103" s="229">
        <v>0.8666666666666667</v>
      </c>
      <c r="F103" s="229">
        <v>6.6666666666666666E-2</v>
      </c>
    </row>
    <row r="104" spans="1:8" x14ac:dyDescent="0.25">
      <c r="A104" s="47" t="s">
        <v>100</v>
      </c>
      <c r="B104" s="47" t="s">
        <v>17</v>
      </c>
      <c r="C104" s="228">
        <v>34</v>
      </c>
      <c r="D104" s="229">
        <v>1</v>
      </c>
      <c r="E104" s="229">
        <v>1</v>
      </c>
      <c r="F104" s="229">
        <v>0</v>
      </c>
    </row>
    <row r="105" spans="1:8" s="216" customFormat="1" x14ac:dyDescent="0.25">
      <c r="A105" s="47" t="s">
        <v>100</v>
      </c>
      <c r="B105" s="47" t="s">
        <v>103</v>
      </c>
      <c r="C105" s="228">
        <v>16</v>
      </c>
      <c r="D105" s="229">
        <v>0.75</v>
      </c>
      <c r="E105" s="229"/>
      <c r="F105" s="229">
        <v>0.125</v>
      </c>
    </row>
    <row r="106" spans="1:8" s="216" customFormat="1" x14ac:dyDescent="0.25">
      <c r="A106" s="47" t="s">
        <v>100</v>
      </c>
      <c r="B106" s="47" t="s">
        <v>105</v>
      </c>
      <c r="C106" s="228">
        <v>23</v>
      </c>
      <c r="D106" s="229">
        <v>0.82608695652173914</v>
      </c>
      <c r="E106" s="229"/>
      <c r="F106" s="229">
        <v>0</v>
      </c>
    </row>
    <row r="107" spans="1:8" s="216" customFormat="1" x14ac:dyDescent="0.25">
      <c r="A107" s="47" t="s">
        <v>100</v>
      </c>
      <c r="B107" s="47" t="s">
        <v>106</v>
      </c>
      <c r="C107" s="225">
        <v>30</v>
      </c>
      <c r="D107" s="229">
        <v>0.8</v>
      </c>
      <c r="E107" s="229">
        <v>0.8</v>
      </c>
      <c r="F107" s="229">
        <v>6.6666666666666666E-2</v>
      </c>
    </row>
    <row r="108" spans="1:8" s="216" customFormat="1" x14ac:dyDescent="0.25">
      <c r="A108" s="159"/>
      <c r="B108" s="159"/>
      <c r="C108" s="159"/>
      <c r="D108" s="37"/>
      <c r="E108" s="37"/>
      <c r="F108" s="37"/>
    </row>
    <row r="109" spans="1:8" x14ac:dyDescent="0.25">
      <c r="A109" s="1" t="s">
        <v>50</v>
      </c>
    </row>
    <row r="110" spans="1:8" x14ac:dyDescent="0.25">
      <c r="A110" s="51" t="s">
        <v>3</v>
      </c>
      <c r="B110" s="52" t="s">
        <v>4</v>
      </c>
      <c r="C110" s="52" t="s">
        <v>51</v>
      </c>
      <c r="D110" s="52" t="s">
        <v>52</v>
      </c>
      <c r="E110" s="52" t="s">
        <v>53</v>
      </c>
      <c r="F110" s="52" t="s">
        <v>116</v>
      </c>
      <c r="G110" s="52" t="s">
        <v>117</v>
      </c>
      <c r="H110" s="52" t="s">
        <v>118</v>
      </c>
    </row>
    <row r="111" spans="1:8" x14ac:dyDescent="0.25">
      <c r="A111" s="53" t="s">
        <v>99</v>
      </c>
      <c r="B111" s="53" t="s">
        <v>64</v>
      </c>
      <c r="C111" s="54">
        <v>2</v>
      </c>
      <c r="D111" s="54">
        <v>3</v>
      </c>
      <c r="E111" s="54">
        <v>2</v>
      </c>
      <c r="F111" s="184"/>
      <c r="G111" s="184">
        <v>1</v>
      </c>
      <c r="H111" s="184">
        <v>2</v>
      </c>
    </row>
    <row r="113" spans="1:7" x14ac:dyDescent="0.25">
      <c r="A113" s="1" t="s">
        <v>54</v>
      </c>
    </row>
    <row r="114" spans="1:7" s="32" customFormat="1" ht="30" x14ac:dyDescent="0.25">
      <c r="A114" s="55" t="s">
        <v>3</v>
      </c>
      <c r="B114" s="55" t="s">
        <v>4</v>
      </c>
      <c r="C114" s="55" t="s">
        <v>55</v>
      </c>
      <c r="D114" s="55" t="s">
        <v>56</v>
      </c>
      <c r="E114" s="56" t="s">
        <v>57</v>
      </c>
      <c r="F114" s="56" t="s">
        <v>58</v>
      </c>
      <c r="G114" s="56" t="s">
        <v>59</v>
      </c>
    </row>
    <row r="115" spans="1:7" x14ac:dyDescent="0.25">
      <c r="A115" s="47" t="s">
        <v>99</v>
      </c>
      <c r="B115" s="47" t="s">
        <v>64</v>
      </c>
      <c r="C115" s="47" t="s">
        <v>60</v>
      </c>
      <c r="D115" s="47">
        <v>12</v>
      </c>
      <c r="E115" s="28">
        <v>0</v>
      </c>
      <c r="F115" s="28">
        <v>0</v>
      </c>
      <c r="G115" s="28">
        <v>8.3333333333333329E-2</v>
      </c>
    </row>
    <row r="116" spans="1:7" x14ac:dyDescent="0.25">
      <c r="A116" s="41" t="s">
        <v>99</v>
      </c>
      <c r="B116" s="41" t="s">
        <v>64</v>
      </c>
      <c r="C116" s="42" t="s">
        <v>61</v>
      </c>
      <c r="D116" s="42">
        <v>14</v>
      </c>
      <c r="E116" s="28">
        <v>0.14285714285714285</v>
      </c>
      <c r="F116" s="28">
        <v>0.14285714285714285</v>
      </c>
      <c r="G116" s="28">
        <v>0.21428571428571427</v>
      </c>
    </row>
    <row r="117" spans="1:7" x14ac:dyDescent="0.25">
      <c r="A117" s="47" t="s">
        <v>99</v>
      </c>
      <c r="B117" s="47" t="s">
        <v>64</v>
      </c>
      <c r="C117" s="213" t="s">
        <v>62</v>
      </c>
      <c r="D117" s="228">
        <v>6</v>
      </c>
      <c r="E117" s="229">
        <v>0.16666666666666666</v>
      </c>
      <c r="F117" s="229">
        <v>0.33333333333333331</v>
      </c>
      <c r="G117" s="229"/>
    </row>
    <row r="118" spans="1:7" s="216" customFormat="1" x14ac:dyDescent="0.25">
      <c r="A118" s="47" t="s">
        <v>99</v>
      </c>
      <c r="B118" s="47" t="s">
        <v>64</v>
      </c>
      <c r="C118" s="234" t="s">
        <v>12</v>
      </c>
      <c r="D118" s="219">
        <v>1</v>
      </c>
      <c r="E118" s="229">
        <v>0</v>
      </c>
      <c r="F118" s="229">
        <v>0</v>
      </c>
      <c r="G118" s="229">
        <v>1</v>
      </c>
    </row>
    <row r="120" spans="1:7" x14ac:dyDescent="0.25">
      <c r="A120" s="1" t="s">
        <v>75</v>
      </c>
    </row>
    <row r="121" spans="1:7" x14ac:dyDescent="0.25">
      <c r="A121" s="240" t="s">
        <v>76</v>
      </c>
      <c r="B121" s="240"/>
      <c r="C121" s="240"/>
      <c r="D121" s="240"/>
      <c r="E121" s="240"/>
      <c r="F121" s="240"/>
      <c r="G121" s="240"/>
    </row>
    <row r="122" spans="1:7" x14ac:dyDescent="0.25">
      <c r="A122" s="1" t="s">
        <v>77</v>
      </c>
    </row>
    <row r="123" spans="1:7" x14ac:dyDescent="0.25">
      <c r="A123" s="1" t="s">
        <v>78</v>
      </c>
    </row>
    <row r="124" spans="1:7" x14ac:dyDescent="0.25">
      <c r="A124" s="1" t="s">
        <v>79</v>
      </c>
    </row>
    <row r="125" spans="1:7" x14ac:dyDescent="0.25">
      <c r="A125" s="1" t="s">
        <v>80</v>
      </c>
    </row>
  </sheetData>
  <mergeCells count="3">
    <mergeCell ref="A55:D55"/>
    <mergeCell ref="A69:C69"/>
    <mergeCell ref="A121:G121"/>
  </mergeCells>
  <pageMargins left="0.7" right="0.7" top="0.75" bottom="0.75" header="0.3" footer="0.3"/>
  <pageSetup scale="66" fitToHeight="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workbookViewId="0">
      <selection activeCell="E79" sqref="E79"/>
    </sheetView>
  </sheetViews>
  <sheetFormatPr defaultRowHeight="15" x14ac:dyDescent="0.25"/>
  <cols>
    <col min="1" max="1" width="41.28515625" customWidth="1"/>
    <col min="2" max="2" width="14" customWidth="1"/>
    <col min="3" max="3" width="13" customWidth="1"/>
    <col min="4" max="4" width="13.42578125" bestFit="1" customWidth="1"/>
    <col min="5" max="5" width="11.7109375" customWidth="1"/>
    <col min="6" max="6" width="12" bestFit="1" customWidth="1"/>
    <col min="7" max="7" width="12.42578125" bestFit="1" customWidth="1"/>
    <col min="8" max="8" width="14.28515625" customWidth="1"/>
  </cols>
  <sheetData>
    <row r="1" spans="1:9" s="1" customFormat="1" x14ac:dyDescent="0.25">
      <c r="A1" s="1" t="s">
        <v>0</v>
      </c>
      <c r="B1" s="2" t="s">
        <v>81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91</v>
      </c>
      <c r="B5" s="5" t="s">
        <v>64</v>
      </c>
      <c r="C5" s="5" t="s">
        <v>12</v>
      </c>
      <c r="D5" s="57"/>
      <c r="E5" s="6">
        <v>1</v>
      </c>
      <c r="F5" s="57"/>
      <c r="G5" s="57"/>
      <c r="H5" s="57"/>
      <c r="I5" s="6">
        <v>1</v>
      </c>
    </row>
    <row r="6" spans="1:9" s="1" customFormat="1" ht="14.25" customHeight="1" x14ac:dyDescent="0.25">
      <c r="A6" s="5" t="s">
        <v>91</v>
      </c>
      <c r="B6" s="5" t="s">
        <v>64</v>
      </c>
      <c r="C6" s="5" t="s">
        <v>13</v>
      </c>
      <c r="D6" s="57"/>
      <c r="E6" s="6">
        <v>2</v>
      </c>
      <c r="F6" s="57"/>
      <c r="G6" s="57"/>
      <c r="H6" s="57"/>
      <c r="I6" s="6">
        <v>2</v>
      </c>
    </row>
    <row r="7" spans="1:9" s="101" customFormat="1" ht="14.25" customHeight="1" x14ac:dyDescent="0.25">
      <c r="A7" s="95" t="s">
        <v>91</v>
      </c>
      <c r="B7" s="95" t="s">
        <v>64</v>
      </c>
      <c r="C7" s="95" t="s">
        <v>14</v>
      </c>
      <c r="D7" s="116"/>
      <c r="E7" s="115">
        <v>3</v>
      </c>
      <c r="F7" s="115">
        <v>23</v>
      </c>
      <c r="G7" s="116"/>
      <c r="H7" s="116"/>
      <c r="I7" s="115">
        <f>SUM(D7:H7)</f>
        <v>26</v>
      </c>
    </row>
    <row r="8" spans="1:9" s="101" customFormat="1" ht="14.25" customHeight="1" x14ac:dyDescent="0.25">
      <c r="A8" s="95" t="s">
        <v>91</v>
      </c>
      <c r="B8" s="95" t="s">
        <v>64</v>
      </c>
      <c r="C8" s="95" t="s">
        <v>104</v>
      </c>
      <c r="D8" s="144"/>
      <c r="E8" s="144"/>
      <c r="F8" s="152">
        <v>8</v>
      </c>
      <c r="G8" s="144"/>
      <c r="H8" s="144"/>
      <c r="I8" s="115">
        <f t="shared" ref="I8:I9" si="0">SUM(D8:H8)</f>
        <v>8</v>
      </c>
    </row>
    <row r="9" spans="1:9" s="101" customFormat="1" ht="14.25" customHeight="1" x14ac:dyDescent="0.25">
      <c r="A9" s="95" t="s">
        <v>91</v>
      </c>
      <c r="B9" s="95" t="s">
        <v>64</v>
      </c>
      <c r="C9" s="95" t="s">
        <v>107</v>
      </c>
      <c r="D9" s="137"/>
      <c r="E9" s="137"/>
      <c r="F9" s="149">
        <v>18</v>
      </c>
      <c r="G9" s="137"/>
      <c r="H9" s="137"/>
      <c r="I9" s="115">
        <f t="shared" si="0"/>
        <v>18</v>
      </c>
    </row>
    <row r="10" spans="1:9" s="1" customFormat="1" x14ac:dyDescent="0.25">
      <c r="A10" s="5" t="s">
        <v>91</v>
      </c>
      <c r="B10" s="5" t="s">
        <v>64</v>
      </c>
      <c r="C10" s="5" t="s">
        <v>15</v>
      </c>
      <c r="D10" s="116"/>
      <c r="E10" s="115">
        <v>22</v>
      </c>
      <c r="F10" s="115">
        <v>2</v>
      </c>
      <c r="G10" s="116"/>
      <c r="H10" s="116"/>
      <c r="I10" s="6">
        <v>24</v>
      </c>
    </row>
    <row r="11" spans="1:9" s="101" customFormat="1" x14ac:dyDescent="0.25">
      <c r="A11" s="95" t="s">
        <v>91</v>
      </c>
      <c r="B11" s="95" t="s">
        <v>64</v>
      </c>
      <c r="C11" s="95" t="s">
        <v>16</v>
      </c>
      <c r="D11" s="116"/>
      <c r="E11" s="115"/>
      <c r="F11" s="115">
        <v>18</v>
      </c>
      <c r="G11" s="116">
        <v>2</v>
      </c>
      <c r="H11" s="116"/>
      <c r="I11" s="115">
        <f>SUM(D11:H11)</f>
        <v>20</v>
      </c>
    </row>
    <row r="12" spans="1:9" s="101" customFormat="1" x14ac:dyDescent="0.25">
      <c r="A12" s="95" t="s">
        <v>91</v>
      </c>
      <c r="B12" s="95" t="s">
        <v>64</v>
      </c>
      <c r="C12" s="95" t="s">
        <v>17</v>
      </c>
      <c r="D12" s="116"/>
      <c r="E12" s="115"/>
      <c r="F12" s="115">
        <v>13</v>
      </c>
      <c r="G12" s="116"/>
      <c r="H12" s="116"/>
      <c r="I12" s="115">
        <f t="shared" ref="I12:I15" si="1">SUM(D12:H12)</f>
        <v>13</v>
      </c>
    </row>
    <row r="13" spans="1:9" s="101" customFormat="1" x14ac:dyDescent="0.25">
      <c r="A13" s="95" t="s">
        <v>91</v>
      </c>
      <c r="B13" s="95" t="s">
        <v>64</v>
      </c>
      <c r="C13" s="95" t="s">
        <v>103</v>
      </c>
      <c r="D13" s="116">
        <v>7</v>
      </c>
      <c r="E13" s="115">
        <v>17</v>
      </c>
      <c r="F13" s="115"/>
      <c r="G13" s="116"/>
      <c r="H13" s="116"/>
      <c r="I13" s="115">
        <f t="shared" si="1"/>
        <v>24</v>
      </c>
    </row>
    <row r="14" spans="1:9" s="101" customFormat="1" x14ac:dyDescent="0.25">
      <c r="A14" s="95" t="s">
        <v>91</v>
      </c>
      <c r="B14" s="95" t="s">
        <v>64</v>
      </c>
      <c r="C14" s="95" t="s">
        <v>105</v>
      </c>
      <c r="D14" s="150">
        <v>1</v>
      </c>
      <c r="E14" s="132"/>
      <c r="F14" s="132"/>
      <c r="G14" s="132"/>
      <c r="H14" s="132"/>
      <c r="I14" s="115">
        <f t="shared" si="1"/>
        <v>1</v>
      </c>
    </row>
    <row r="15" spans="1:9" s="101" customFormat="1" x14ac:dyDescent="0.25">
      <c r="A15" s="95" t="s">
        <v>91</v>
      </c>
      <c r="B15" s="95" t="s">
        <v>64</v>
      </c>
      <c r="C15" s="95" t="s">
        <v>106</v>
      </c>
      <c r="D15" s="130"/>
      <c r="E15" s="130"/>
      <c r="F15" s="151">
        <v>15</v>
      </c>
      <c r="G15" s="130"/>
      <c r="H15" s="130"/>
      <c r="I15" s="115">
        <f t="shared" si="1"/>
        <v>15</v>
      </c>
    </row>
    <row r="16" spans="1:9" s="1" customFormat="1" x14ac:dyDescent="0.25">
      <c r="A16" s="7"/>
      <c r="B16" s="7"/>
      <c r="C16" s="7"/>
      <c r="D16" s="8"/>
      <c r="E16" s="9"/>
      <c r="F16" s="9"/>
      <c r="G16" s="9"/>
      <c r="H16" s="9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91</v>
      </c>
      <c r="B19" s="13" t="s">
        <v>64</v>
      </c>
      <c r="C19" s="13" t="s">
        <v>12</v>
      </c>
      <c r="D19" s="58"/>
      <c r="E19" s="14">
        <v>13</v>
      </c>
      <c r="F19" s="58"/>
      <c r="G19" s="58"/>
      <c r="H19" s="58"/>
      <c r="I19" s="14">
        <v>13</v>
      </c>
    </row>
    <row r="20" spans="1:9" s="1" customFormat="1" x14ac:dyDescent="0.25">
      <c r="A20" s="13" t="s">
        <v>91</v>
      </c>
      <c r="B20" s="13" t="s">
        <v>64</v>
      </c>
      <c r="C20" s="13" t="s">
        <v>13</v>
      </c>
      <c r="D20" s="58"/>
      <c r="E20" s="14">
        <v>20</v>
      </c>
      <c r="F20" s="58"/>
      <c r="G20" s="58"/>
      <c r="H20" s="58"/>
      <c r="I20" s="14">
        <v>20</v>
      </c>
    </row>
    <row r="21" spans="1:9" s="101" customFormat="1" x14ac:dyDescent="0.25">
      <c r="A21" s="98" t="s">
        <v>91</v>
      </c>
      <c r="B21" s="98" t="s">
        <v>64</v>
      </c>
      <c r="C21" s="98" t="s">
        <v>14</v>
      </c>
      <c r="D21" s="120"/>
      <c r="E21" s="119"/>
      <c r="F21" s="120">
        <v>162</v>
      </c>
      <c r="G21" s="120"/>
      <c r="H21" s="120"/>
      <c r="I21" s="119"/>
    </row>
    <row r="22" spans="1:9" s="101" customFormat="1" x14ac:dyDescent="0.25">
      <c r="A22" s="98" t="s">
        <v>91</v>
      </c>
      <c r="B22" s="98" t="s">
        <v>64</v>
      </c>
      <c r="C22" s="98" t="s">
        <v>104</v>
      </c>
      <c r="D22" s="116"/>
      <c r="E22" s="116"/>
      <c r="F22" s="115">
        <v>101</v>
      </c>
      <c r="G22" s="116"/>
      <c r="H22" s="116"/>
      <c r="I22" s="119"/>
    </row>
    <row r="23" spans="1:9" s="101" customFormat="1" x14ac:dyDescent="0.25">
      <c r="A23" s="98" t="s">
        <v>91</v>
      </c>
      <c r="B23" s="98" t="s">
        <v>64</v>
      </c>
      <c r="C23" s="98" t="s">
        <v>107</v>
      </c>
      <c r="D23" s="137"/>
      <c r="E23" s="137"/>
      <c r="F23" s="149">
        <v>205</v>
      </c>
      <c r="G23" s="137"/>
      <c r="H23" s="137"/>
      <c r="I23" s="119"/>
    </row>
    <row r="24" spans="1:9" s="1" customFormat="1" x14ac:dyDescent="0.25">
      <c r="A24" s="13" t="s">
        <v>91</v>
      </c>
      <c r="B24" s="13" t="s">
        <v>64</v>
      </c>
      <c r="C24" s="13" t="s">
        <v>15</v>
      </c>
      <c r="D24" s="120"/>
      <c r="E24" s="119">
        <v>245</v>
      </c>
      <c r="F24" s="119">
        <v>27</v>
      </c>
      <c r="G24" s="120"/>
      <c r="H24" s="120"/>
      <c r="I24" s="14">
        <v>272</v>
      </c>
    </row>
    <row r="25" spans="1:9" s="101" customFormat="1" x14ac:dyDescent="0.25">
      <c r="A25" s="98" t="s">
        <v>91</v>
      </c>
      <c r="B25" s="98" t="s">
        <v>64</v>
      </c>
      <c r="C25" s="98" t="s">
        <v>105</v>
      </c>
      <c r="D25" s="150">
        <v>11</v>
      </c>
      <c r="E25" s="132"/>
      <c r="F25" s="132"/>
      <c r="G25" s="132"/>
      <c r="H25" s="132"/>
      <c r="I25" s="119"/>
    </row>
    <row r="26" spans="1:9" s="101" customFormat="1" x14ac:dyDescent="0.25">
      <c r="A26" s="98" t="s">
        <v>91</v>
      </c>
      <c r="B26" s="98" t="s">
        <v>64</v>
      </c>
      <c r="C26" s="98" t="s">
        <v>106</v>
      </c>
      <c r="D26" s="130"/>
      <c r="E26" s="130"/>
      <c r="F26" s="151">
        <v>180</v>
      </c>
      <c r="G26" s="130"/>
      <c r="H26" s="130"/>
      <c r="I26" s="119"/>
    </row>
    <row r="27" spans="1:9" s="1" customFormat="1" x14ac:dyDescent="0.25">
      <c r="A27" s="7"/>
      <c r="B27" s="7"/>
      <c r="C27" s="7"/>
      <c r="D27" s="8"/>
      <c r="E27" s="9"/>
      <c r="F27" s="9"/>
      <c r="G27" s="9"/>
      <c r="H27" s="9"/>
      <c r="I27" s="9"/>
    </row>
    <row r="28" spans="1:9" s="1" customFormat="1" x14ac:dyDescent="0.25">
      <c r="A28" s="10" t="s">
        <v>20</v>
      </c>
      <c r="B28" s="7"/>
      <c r="C28" s="7"/>
      <c r="D28" s="8"/>
      <c r="E28" s="9"/>
      <c r="F28" s="9"/>
      <c r="G28" s="9"/>
      <c r="H28" s="9"/>
      <c r="I28" s="9"/>
    </row>
    <row r="29" spans="1:9" s="1" customFormat="1" x14ac:dyDescent="0.25">
      <c r="A29" s="15" t="s">
        <v>21</v>
      </c>
      <c r="B29" s="16" t="s">
        <v>5</v>
      </c>
      <c r="C29" s="16" t="s">
        <v>6</v>
      </c>
      <c r="D29" s="16" t="s">
        <v>7</v>
      </c>
      <c r="E29" s="16" t="s">
        <v>8</v>
      </c>
      <c r="F29" s="16" t="s">
        <v>9</v>
      </c>
      <c r="G29" s="16" t="s">
        <v>10</v>
      </c>
      <c r="H29" s="16" t="s">
        <v>19</v>
      </c>
      <c r="I29" s="9"/>
    </row>
    <row r="30" spans="1:9" s="1" customFormat="1" x14ac:dyDescent="0.25">
      <c r="A30" s="17" t="s">
        <v>91</v>
      </c>
      <c r="B30" s="17" t="s">
        <v>107</v>
      </c>
      <c r="C30" s="219">
        <v>135</v>
      </c>
      <c r="D30" s="220"/>
      <c r="E30" s="220"/>
      <c r="F30" s="233"/>
      <c r="G30" s="219">
        <v>54</v>
      </c>
      <c r="H30" s="85">
        <f t="shared" ref="H30:H31" si="2">SUM(C30:G30)</f>
        <v>189</v>
      </c>
      <c r="I30" s="9"/>
    </row>
    <row r="31" spans="1:9" s="1" customFormat="1" x14ac:dyDescent="0.25">
      <c r="A31" s="84" t="s">
        <v>91</v>
      </c>
      <c r="B31" s="17" t="s">
        <v>105</v>
      </c>
      <c r="C31" s="218">
        <v>48</v>
      </c>
      <c r="D31" s="223"/>
      <c r="E31" s="223"/>
      <c r="F31" s="223"/>
      <c r="G31" s="222"/>
      <c r="H31" s="85">
        <f t="shared" si="2"/>
        <v>48</v>
      </c>
      <c r="I31" s="9"/>
    </row>
    <row r="32" spans="1:9" s="231" customFormat="1" x14ac:dyDescent="0.25">
      <c r="A32" s="34"/>
      <c r="B32" s="34"/>
      <c r="C32" s="74"/>
      <c r="D32" s="64"/>
      <c r="E32" s="64"/>
      <c r="F32" s="64"/>
      <c r="G32" s="36"/>
      <c r="H32" s="36"/>
      <c r="I32" s="9"/>
    </row>
    <row r="33" spans="1:9" s="231" customFormat="1" x14ac:dyDescent="0.25">
      <c r="A33" s="34"/>
      <c r="B33" s="34"/>
      <c r="C33" s="74"/>
      <c r="D33" s="64"/>
      <c r="E33" s="64"/>
      <c r="F33" s="64"/>
      <c r="G33" s="36"/>
      <c r="H33" s="36"/>
      <c r="I33" s="9"/>
    </row>
    <row r="34" spans="1:9" s="1" customFormat="1" x14ac:dyDescent="0.25">
      <c r="A34" s="7"/>
      <c r="B34" s="7"/>
      <c r="C34" s="7"/>
      <c r="D34" s="8"/>
      <c r="E34" s="9"/>
      <c r="F34" s="9"/>
      <c r="G34" s="9"/>
      <c r="H34" s="9"/>
      <c r="I34" s="9"/>
    </row>
    <row r="35" spans="1:9" x14ac:dyDescent="0.25">
      <c r="A35" s="1" t="s">
        <v>22</v>
      </c>
    </row>
    <row r="36" spans="1:9" x14ac:dyDescent="0.25">
      <c r="A36" s="20" t="s">
        <v>3</v>
      </c>
      <c r="B36" s="21" t="s">
        <v>4</v>
      </c>
      <c r="C36" s="21" t="s">
        <v>5</v>
      </c>
      <c r="D36" s="22" t="s">
        <v>23</v>
      </c>
      <c r="E36" s="22" t="s">
        <v>24</v>
      </c>
      <c r="F36" s="22" t="s">
        <v>25</v>
      </c>
      <c r="G36" s="23" t="s">
        <v>26</v>
      </c>
    </row>
    <row r="37" spans="1:9" x14ac:dyDescent="0.25">
      <c r="A37" s="13" t="s">
        <v>91</v>
      </c>
      <c r="B37" s="13" t="s">
        <v>64</v>
      </c>
      <c r="C37" s="13" t="s">
        <v>12</v>
      </c>
      <c r="D37" s="24">
        <v>13</v>
      </c>
      <c r="E37" s="24">
        <v>13</v>
      </c>
      <c r="F37" s="24">
        <v>9</v>
      </c>
      <c r="G37" s="25">
        <v>0.92</v>
      </c>
    </row>
    <row r="38" spans="1:9" x14ac:dyDescent="0.25">
      <c r="A38" s="13" t="s">
        <v>91</v>
      </c>
      <c r="B38" s="13" t="s">
        <v>64</v>
      </c>
      <c r="C38" s="13" t="s">
        <v>13</v>
      </c>
      <c r="D38" s="24">
        <v>10</v>
      </c>
      <c r="E38" s="24">
        <v>8</v>
      </c>
      <c r="F38" s="24">
        <v>6.5</v>
      </c>
      <c r="G38" s="25">
        <v>2</v>
      </c>
    </row>
    <row r="39" spans="1:9" x14ac:dyDescent="0.25">
      <c r="A39" s="13" t="s">
        <v>91</v>
      </c>
      <c r="B39" s="13" t="s">
        <v>64</v>
      </c>
      <c r="C39" s="13" t="s">
        <v>15</v>
      </c>
      <c r="D39" s="24">
        <v>11.333333333333334</v>
      </c>
      <c r="E39" s="24">
        <v>10.166666666666666</v>
      </c>
      <c r="F39" s="24">
        <v>7.166666666666667</v>
      </c>
      <c r="G39" s="25">
        <v>1.4658333333333335</v>
      </c>
    </row>
    <row r="40" spans="1:9" x14ac:dyDescent="0.25">
      <c r="A40" s="217" t="s">
        <v>91</v>
      </c>
      <c r="B40" s="217" t="s">
        <v>64</v>
      </c>
      <c r="C40" s="217" t="s">
        <v>105</v>
      </c>
      <c r="D40" s="155">
        <v>11</v>
      </c>
      <c r="E40" s="155">
        <v>11</v>
      </c>
      <c r="F40" s="155">
        <v>11</v>
      </c>
      <c r="G40" s="156">
        <v>1.55</v>
      </c>
    </row>
    <row r="41" spans="1:9" s="216" customFormat="1" x14ac:dyDescent="0.25">
      <c r="A41" s="65"/>
      <c r="B41" s="159"/>
      <c r="D41" s="196"/>
      <c r="E41" s="196"/>
      <c r="F41" s="196"/>
      <c r="G41" s="197"/>
    </row>
    <row r="42" spans="1:9" s="216" customFormat="1" x14ac:dyDescent="0.25">
      <c r="A42" s="65"/>
      <c r="B42" s="159"/>
      <c r="D42" s="196"/>
      <c r="E42" s="196"/>
      <c r="F42" s="196"/>
      <c r="G42" s="197"/>
    </row>
    <row r="43" spans="1:9" x14ac:dyDescent="0.25">
      <c r="A43" s="241" t="s">
        <v>27</v>
      </c>
      <c r="B43" s="241"/>
      <c r="C43" s="241"/>
      <c r="D43" s="241"/>
    </row>
    <row r="44" spans="1:9" x14ac:dyDescent="0.25">
      <c r="A44" s="15" t="s">
        <v>21</v>
      </c>
      <c r="B44" s="16" t="s">
        <v>5</v>
      </c>
      <c r="C44" s="16" t="s">
        <v>28</v>
      </c>
      <c r="D44" s="16" t="s">
        <v>29</v>
      </c>
      <c r="E44" s="16" t="s">
        <v>30</v>
      </c>
      <c r="F44" s="26" t="s">
        <v>31</v>
      </c>
      <c r="G44" s="27" t="s">
        <v>32</v>
      </c>
    </row>
    <row r="45" spans="1:9" x14ac:dyDescent="0.25">
      <c r="A45" s="17" t="s">
        <v>92</v>
      </c>
      <c r="B45" s="17"/>
      <c r="C45" s="18"/>
      <c r="D45" s="18"/>
      <c r="E45" s="18"/>
      <c r="F45" s="28"/>
      <c r="G45" s="29"/>
    </row>
    <row r="46" spans="1:9" x14ac:dyDescent="0.25">
      <c r="A46" s="17"/>
      <c r="B46" s="17"/>
      <c r="C46" s="18"/>
      <c r="D46" s="18"/>
      <c r="E46" s="18"/>
      <c r="F46" s="28"/>
      <c r="G46" s="29"/>
    </row>
    <row r="47" spans="1:9" x14ac:dyDescent="0.25">
      <c r="A47" s="17"/>
      <c r="B47" s="17"/>
      <c r="C47" s="18"/>
      <c r="D47" s="18"/>
      <c r="E47" s="18"/>
      <c r="F47" s="28"/>
      <c r="G47" s="29"/>
    </row>
    <row r="48" spans="1:9" x14ac:dyDescent="0.25">
      <c r="A48" s="17"/>
      <c r="B48" s="17"/>
      <c r="C48" s="18"/>
      <c r="D48" s="18"/>
      <c r="E48" s="18"/>
      <c r="F48" s="28"/>
      <c r="G48" s="29"/>
    </row>
    <row r="49" spans="1:15" x14ac:dyDescent="0.25">
      <c r="A49" s="17"/>
      <c r="B49" s="17"/>
      <c r="C49" s="18"/>
      <c r="D49" s="18"/>
      <c r="E49" s="18"/>
      <c r="F49" s="28"/>
      <c r="G49" s="29"/>
    </row>
    <row r="51" spans="1:15" x14ac:dyDescent="0.25">
      <c r="A51" s="239" t="s">
        <v>85</v>
      </c>
      <c r="B51" s="239"/>
      <c r="C51" s="239"/>
    </row>
    <row r="52" spans="1:15" s="32" customFormat="1" ht="30" x14ac:dyDescent="0.25">
      <c r="A52" s="30" t="s">
        <v>34</v>
      </c>
      <c r="B52" s="31" t="s">
        <v>4</v>
      </c>
      <c r="C52" s="31" t="s">
        <v>86</v>
      </c>
      <c r="D52" s="31" t="s">
        <v>36</v>
      </c>
      <c r="E52" s="31" t="s">
        <v>37</v>
      </c>
      <c r="F52" s="31" t="s">
        <v>38</v>
      </c>
      <c r="G52" s="31" t="s">
        <v>39</v>
      </c>
    </row>
    <row r="53" spans="1:15" x14ac:dyDescent="0.25">
      <c r="A53" s="13" t="s">
        <v>91</v>
      </c>
      <c r="B53" s="13" t="s">
        <v>64</v>
      </c>
      <c r="C53" s="18">
        <v>0</v>
      </c>
      <c r="D53" s="18"/>
      <c r="E53" s="18"/>
      <c r="F53" s="28"/>
      <c r="G53" s="28"/>
    </row>
    <row r="54" spans="1:15" x14ac:dyDescent="0.25">
      <c r="A54" s="239" t="s">
        <v>93</v>
      </c>
      <c r="B54" s="239"/>
      <c r="C54" s="239"/>
      <c r="D54" s="36"/>
      <c r="E54" s="36"/>
      <c r="F54" s="37"/>
      <c r="G54" s="37"/>
    </row>
    <row r="55" spans="1:15" s="32" customFormat="1" ht="45" x14ac:dyDescent="0.25">
      <c r="A55" s="38" t="s">
        <v>3</v>
      </c>
      <c r="B55" s="39" t="s">
        <v>4</v>
      </c>
      <c r="C55" s="39" t="s">
        <v>87</v>
      </c>
      <c r="D55" s="39" t="s">
        <v>41</v>
      </c>
      <c r="E55" s="39" t="s">
        <v>42</v>
      </c>
      <c r="F55" s="40" t="s">
        <v>43</v>
      </c>
      <c r="G55" s="40" t="s">
        <v>44</v>
      </c>
      <c r="O55" s="40" t="s">
        <v>122</v>
      </c>
    </row>
    <row r="56" spans="1:15" x14ac:dyDescent="0.25">
      <c r="A56" s="13" t="s">
        <v>91</v>
      </c>
      <c r="B56" s="13" t="s">
        <v>64</v>
      </c>
      <c r="C56" s="18">
        <v>0</v>
      </c>
      <c r="D56" s="42"/>
      <c r="E56" s="62"/>
      <c r="F56" s="43"/>
      <c r="G56" s="43"/>
      <c r="O56" s="229">
        <v>0.75</v>
      </c>
    </row>
    <row r="57" spans="1:15" s="216" customFormat="1" x14ac:dyDescent="0.25">
      <c r="A57" s="65"/>
      <c r="B57" s="65"/>
      <c r="C57" s="36"/>
      <c r="D57" s="165"/>
      <c r="E57" s="207"/>
      <c r="F57" s="166"/>
      <c r="G57" s="166"/>
      <c r="I57" s="164"/>
      <c r="J57" s="164"/>
      <c r="K57" s="9"/>
      <c r="L57" s="9"/>
      <c r="M57" s="178"/>
      <c r="N57" s="9"/>
      <c r="O57" s="37"/>
    </row>
    <row r="58" spans="1:15" s="216" customFormat="1" ht="30" x14ac:dyDescent="0.25">
      <c r="A58" s="38"/>
      <c r="B58" s="39" t="s">
        <v>4</v>
      </c>
      <c r="C58" s="39" t="s">
        <v>119</v>
      </c>
      <c r="D58" s="39" t="s">
        <v>120</v>
      </c>
      <c r="E58" s="39" t="s">
        <v>121</v>
      </c>
      <c r="F58" s="40" t="s">
        <v>111</v>
      </c>
      <c r="G58" s="40" t="s">
        <v>122</v>
      </c>
      <c r="I58" s="164"/>
      <c r="J58" s="164"/>
      <c r="K58" s="9"/>
      <c r="L58" s="9"/>
      <c r="M58" s="178"/>
      <c r="N58" s="9"/>
      <c r="O58" s="37"/>
    </row>
    <row r="59" spans="1:15" s="216" customFormat="1" x14ac:dyDescent="0.25">
      <c r="A59" s="41" t="s">
        <v>91</v>
      </c>
      <c r="B59" s="41" t="s">
        <v>64</v>
      </c>
      <c r="C59" s="219">
        <v>18</v>
      </c>
      <c r="D59" s="219">
        <v>12</v>
      </c>
      <c r="E59" s="235">
        <v>8</v>
      </c>
      <c r="F59" s="229">
        <f t="shared" ref="F59" si="3">E59/D59</f>
        <v>0.66666666666666663</v>
      </c>
      <c r="G59" s="183">
        <v>0.44444444444444442</v>
      </c>
      <c r="I59" s="164"/>
      <c r="J59" s="164"/>
      <c r="K59" s="9"/>
      <c r="L59" s="9"/>
      <c r="M59" s="178"/>
      <c r="N59" s="9"/>
      <c r="O59" s="37"/>
    </row>
    <row r="60" spans="1:15" s="216" customFormat="1" x14ac:dyDescent="0.25">
      <c r="A60" s="164"/>
      <c r="B60" s="164"/>
      <c r="C60" s="9"/>
      <c r="D60" s="9"/>
      <c r="E60" s="178"/>
      <c r="F60" s="37"/>
      <c r="G60" s="166"/>
      <c r="I60" s="164"/>
      <c r="J60" s="164"/>
      <c r="K60" s="9"/>
      <c r="L60" s="9"/>
      <c r="M60" s="178"/>
      <c r="N60" s="9"/>
      <c r="O60" s="37"/>
    </row>
    <row r="61" spans="1:15" s="216" customFormat="1" ht="30" x14ac:dyDescent="0.25">
      <c r="A61" s="38" t="s">
        <v>3</v>
      </c>
      <c r="B61" s="39" t="s">
        <v>4</v>
      </c>
      <c r="C61" s="187" t="s">
        <v>124</v>
      </c>
      <c r="D61" s="187" t="s">
        <v>125</v>
      </c>
      <c r="E61" s="205" t="s">
        <v>126</v>
      </c>
      <c r="F61" s="37"/>
      <c r="G61" s="166"/>
      <c r="I61" s="164"/>
      <c r="J61" s="164"/>
      <c r="K61" s="9"/>
      <c r="L61" s="9"/>
      <c r="M61" s="178"/>
      <c r="N61" s="9"/>
      <c r="O61" s="37"/>
    </row>
    <row r="62" spans="1:15" s="216" customFormat="1" x14ac:dyDescent="0.25">
      <c r="A62" s="224" t="s">
        <v>91</v>
      </c>
      <c r="B62" s="224" t="s">
        <v>64</v>
      </c>
      <c r="C62" s="218">
        <v>6</v>
      </c>
      <c r="D62" s="218">
        <v>5</v>
      </c>
      <c r="E62" s="229">
        <f t="shared" ref="E62" si="4">D62/C62</f>
        <v>0.83333333333333337</v>
      </c>
      <c r="F62" s="37"/>
      <c r="G62" s="166"/>
      <c r="I62" s="164"/>
      <c r="J62" s="164"/>
      <c r="K62" s="9"/>
      <c r="L62" s="9"/>
      <c r="M62" s="178"/>
      <c r="N62" s="9"/>
      <c r="O62" s="37"/>
    </row>
    <row r="63" spans="1:15" x14ac:dyDescent="0.25">
      <c r="A63" s="34"/>
      <c r="B63" s="35"/>
      <c r="C63" s="36"/>
      <c r="D63" s="36"/>
      <c r="E63" s="36"/>
      <c r="F63" s="37"/>
      <c r="G63" s="37"/>
    </row>
    <row r="64" spans="1:15" x14ac:dyDescent="0.25">
      <c r="A64" s="1" t="s">
        <v>45</v>
      </c>
    </row>
    <row r="65" spans="1:8" x14ac:dyDescent="0.25">
      <c r="A65" s="44" t="s">
        <v>3</v>
      </c>
      <c r="B65" s="44" t="s">
        <v>4</v>
      </c>
      <c r="C65" s="45" t="s">
        <v>5</v>
      </c>
      <c r="D65" s="45" t="s">
        <v>11</v>
      </c>
      <c r="E65" s="46" t="s">
        <v>46</v>
      </c>
      <c r="F65" s="46" t="s">
        <v>47</v>
      </c>
      <c r="G65" s="46" t="s">
        <v>48</v>
      </c>
    </row>
    <row r="66" spans="1:8" x14ac:dyDescent="0.25">
      <c r="A66" s="47" t="s">
        <v>91</v>
      </c>
      <c r="B66" s="47" t="s">
        <v>64</v>
      </c>
      <c r="C66" s="47" t="s">
        <v>13</v>
      </c>
      <c r="D66" s="47">
        <v>6</v>
      </c>
      <c r="E66" s="28">
        <v>0.5</v>
      </c>
      <c r="F66" s="28">
        <v>0.83333333333333337</v>
      </c>
      <c r="G66" s="28">
        <v>0</v>
      </c>
    </row>
    <row r="67" spans="1:8" x14ac:dyDescent="0.25">
      <c r="A67" s="47" t="s">
        <v>91</v>
      </c>
      <c r="B67" s="47" t="s">
        <v>64</v>
      </c>
      <c r="C67" s="47" t="s">
        <v>14</v>
      </c>
      <c r="D67" s="47">
        <v>5</v>
      </c>
      <c r="E67" s="28">
        <v>0.2</v>
      </c>
      <c r="F67" s="28">
        <v>0.6</v>
      </c>
      <c r="G67" s="28">
        <v>0</v>
      </c>
    </row>
    <row r="68" spans="1:8" x14ac:dyDescent="0.25">
      <c r="A68" s="47" t="s">
        <v>91</v>
      </c>
      <c r="B68" s="47" t="s">
        <v>64</v>
      </c>
      <c r="C68" s="47" t="s">
        <v>15</v>
      </c>
      <c r="D68" s="47">
        <v>51</v>
      </c>
      <c r="E68" s="28">
        <v>0.52941176470588236</v>
      </c>
      <c r="F68" s="28">
        <v>0.72549019607843135</v>
      </c>
      <c r="G68" s="28">
        <v>3.9215686274509803E-2</v>
      </c>
    </row>
    <row r="70" spans="1:8" x14ac:dyDescent="0.25">
      <c r="A70" s="1" t="s">
        <v>49</v>
      </c>
    </row>
    <row r="71" spans="1:8" x14ac:dyDescent="0.25">
      <c r="A71" s="48" t="s">
        <v>21</v>
      </c>
      <c r="B71" s="49" t="s">
        <v>5</v>
      </c>
      <c r="C71" s="49" t="s">
        <v>11</v>
      </c>
      <c r="D71" s="50" t="s">
        <v>46</v>
      </c>
      <c r="E71" s="50" t="s">
        <v>47</v>
      </c>
      <c r="F71" s="50" t="s">
        <v>48</v>
      </c>
    </row>
    <row r="72" spans="1:8" x14ac:dyDescent="0.25">
      <c r="A72" s="47" t="s">
        <v>91</v>
      </c>
      <c r="B72" s="47" t="s">
        <v>104</v>
      </c>
      <c r="C72" s="170">
        <v>88</v>
      </c>
      <c r="D72" s="171">
        <v>0.59090909090909094</v>
      </c>
      <c r="E72" s="232">
        <v>0.68181818181818177</v>
      </c>
      <c r="F72" s="232">
        <v>2.2727272727272728E-2</v>
      </c>
    </row>
    <row r="73" spans="1:8" x14ac:dyDescent="0.25">
      <c r="A73" s="47" t="s">
        <v>91</v>
      </c>
      <c r="B73" s="47" t="s">
        <v>107</v>
      </c>
      <c r="C73" s="228">
        <v>63</v>
      </c>
      <c r="D73" s="229">
        <v>0.74603174603174605</v>
      </c>
      <c r="E73" s="229">
        <v>0.88888888888888884</v>
      </c>
      <c r="F73" s="229">
        <v>3.1746031746031744E-2</v>
      </c>
    </row>
    <row r="74" spans="1:8" x14ac:dyDescent="0.25">
      <c r="A74" s="47" t="s">
        <v>91</v>
      </c>
      <c r="B74" s="47" t="s">
        <v>105</v>
      </c>
      <c r="C74" s="189">
        <v>16</v>
      </c>
      <c r="D74" s="229">
        <v>0.9375</v>
      </c>
      <c r="E74" s="229">
        <v>1</v>
      </c>
      <c r="F74" s="229">
        <v>0</v>
      </c>
    </row>
    <row r="76" spans="1:8" x14ac:dyDescent="0.25">
      <c r="A76" s="1" t="s">
        <v>50</v>
      </c>
    </row>
    <row r="77" spans="1:8" x14ac:dyDescent="0.25">
      <c r="A77" s="51" t="s">
        <v>3</v>
      </c>
      <c r="B77" s="52" t="s">
        <v>4</v>
      </c>
      <c r="C77" s="52" t="s">
        <v>51</v>
      </c>
      <c r="D77" s="52" t="s">
        <v>52</v>
      </c>
      <c r="E77" s="52" t="s">
        <v>53</v>
      </c>
      <c r="F77" s="52" t="s">
        <v>116</v>
      </c>
      <c r="G77" s="52" t="s">
        <v>117</v>
      </c>
      <c r="H77" s="52" t="s">
        <v>118</v>
      </c>
    </row>
    <row r="78" spans="1:8" x14ac:dyDescent="0.25">
      <c r="A78" s="47" t="s">
        <v>91</v>
      </c>
      <c r="B78" s="47" t="s">
        <v>64</v>
      </c>
      <c r="C78" s="228">
        <v>0</v>
      </c>
      <c r="D78" s="228">
        <v>0</v>
      </c>
      <c r="E78" s="228">
        <v>0</v>
      </c>
      <c r="F78" s="126">
        <v>0</v>
      </c>
      <c r="G78" s="126">
        <v>0</v>
      </c>
      <c r="H78" s="126">
        <v>0</v>
      </c>
    </row>
    <row r="80" spans="1:8" x14ac:dyDescent="0.25">
      <c r="A80" s="1" t="s">
        <v>54</v>
      </c>
    </row>
    <row r="81" spans="1:7" s="32" customFormat="1" ht="30" x14ac:dyDescent="0.25">
      <c r="A81" s="55" t="s">
        <v>3</v>
      </c>
      <c r="B81" s="55" t="s">
        <v>4</v>
      </c>
      <c r="C81" s="55" t="s">
        <v>55</v>
      </c>
      <c r="D81" s="55" t="s">
        <v>56</v>
      </c>
      <c r="E81" s="56" t="s">
        <v>57</v>
      </c>
      <c r="F81" s="56" t="s">
        <v>58</v>
      </c>
      <c r="G81" s="56" t="s">
        <v>59</v>
      </c>
    </row>
    <row r="82" spans="1:7" x14ac:dyDescent="0.25">
      <c r="A82" s="41" t="s">
        <v>91</v>
      </c>
      <c r="B82" s="41" t="s">
        <v>64</v>
      </c>
      <c r="C82" s="228" t="s">
        <v>12</v>
      </c>
      <c r="D82" s="228">
        <v>4</v>
      </c>
      <c r="E82" s="28">
        <v>0</v>
      </c>
      <c r="F82" s="28">
        <v>0</v>
      </c>
      <c r="G82" s="28">
        <v>0</v>
      </c>
    </row>
    <row r="84" spans="1:7" x14ac:dyDescent="0.25">
      <c r="A84" s="1" t="s">
        <v>75</v>
      </c>
    </row>
    <row r="85" spans="1:7" x14ac:dyDescent="0.25">
      <c r="A85" s="240" t="s">
        <v>76</v>
      </c>
      <c r="B85" s="240"/>
      <c r="C85" s="240"/>
      <c r="D85" s="240"/>
      <c r="E85" s="240"/>
      <c r="F85" s="240"/>
      <c r="G85" s="240"/>
    </row>
    <row r="86" spans="1:7" x14ac:dyDescent="0.25">
      <c r="A86" s="1" t="s">
        <v>77</v>
      </c>
    </row>
    <row r="87" spans="1:7" x14ac:dyDescent="0.25">
      <c r="A87" s="1" t="s">
        <v>78</v>
      </c>
    </row>
    <row r="88" spans="1:7" x14ac:dyDescent="0.25">
      <c r="A88" s="1" t="s">
        <v>79</v>
      </c>
    </row>
    <row r="89" spans="1:7" x14ac:dyDescent="0.25">
      <c r="A89" s="1" t="s">
        <v>80</v>
      </c>
    </row>
  </sheetData>
  <mergeCells count="4">
    <mergeCell ref="A43:D43"/>
    <mergeCell ref="A51:C51"/>
    <mergeCell ref="A85:G85"/>
    <mergeCell ref="A54:C54"/>
  </mergeCells>
  <pageMargins left="0.7" right="0.7" top="0.75" bottom="0.75" header="0.3" footer="0.3"/>
  <pageSetup scale="66" fitToHeight="0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topLeftCell="A29" workbookViewId="0">
      <selection activeCell="E85" sqref="E85"/>
    </sheetView>
  </sheetViews>
  <sheetFormatPr defaultRowHeight="15" x14ac:dyDescent="0.25"/>
  <cols>
    <col min="1" max="1" width="41.28515625" customWidth="1"/>
    <col min="2" max="2" width="14" customWidth="1"/>
    <col min="3" max="3" width="13" customWidth="1"/>
    <col min="4" max="4" width="13.42578125" bestFit="1" customWidth="1"/>
    <col min="5" max="5" width="11.7109375" customWidth="1"/>
    <col min="6" max="6" width="12" bestFit="1" customWidth="1"/>
    <col min="7" max="7" width="12.42578125" bestFit="1" customWidth="1"/>
    <col min="8" max="8" width="14.28515625" customWidth="1"/>
  </cols>
  <sheetData>
    <row r="1" spans="1:9" s="1" customFormat="1" x14ac:dyDescent="0.25">
      <c r="A1" s="1" t="s">
        <v>0</v>
      </c>
      <c r="B1" s="2"/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88</v>
      </c>
      <c r="B5" s="5" t="s">
        <v>64</v>
      </c>
      <c r="C5" s="5" t="s">
        <v>13</v>
      </c>
      <c r="D5" s="57"/>
      <c r="E5" s="57"/>
      <c r="F5" s="6">
        <v>1</v>
      </c>
      <c r="G5" s="57"/>
      <c r="H5" s="6">
        <v>1</v>
      </c>
      <c r="I5" s="6">
        <v>2</v>
      </c>
    </row>
    <row r="6" spans="1:9" s="1" customFormat="1" x14ac:dyDescent="0.25">
      <c r="A6" s="5" t="s">
        <v>88</v>
      </c>
      <c r="B6" s="5" t="s">
        <v>64</v>
      </c>
      <c r="C6" s="5" t="s">
        <v>14</v>
      </c>
      <c r="D6" s="57"/>
      <c r="E6" s="6">
        <v>1</v>
      </c>
      <c r="F6" s="6">
        <v>1</v>
      </c>
      <c r="G6" s="57"/>
      <c r="H6" s="57"/>
      <c r="I6" s="6">
        <v>2</v>
      </c>
    </row>
    <row r="7" spans="1:9" s="101" customFormat="1" x14ac:dyDescent="0.25">
      <c r="A7" s="95" t="s">
        <v>88</v>
      </c>
      <c r="B7" s="95" t="s">
        <v>64</v>
      </c>
      <c r="C7" s="95" t="s">
        <v>104</v>
      </c>
      <c r="D7" s="152">
        <v>20</v>
      </c>
      <c r="E7" s="152">
        <v>2</v>
      </c>
      <c r="F7" s="152">
        <v>1</v>
      </c>
      <c r="G7" s="144"/>
      <c r="H7" s="152">
        <v>11</v>
      </c>
      <c r="I7" s="115">
        <f>SUM(D7:H7)</f>
        <v>34</v>
      </c>
    </row>
    <row r="8" spans="1:9" s="101" customFormat="1" x14ac:dyDescent="0.25">
      <c r="A8" s="95" t="s">
        <v>88</v>
      </c>
      <c r="B8" s="95" t="s">
        <v>64</v>
      </c>
      <c r="C8" s="95" t="s">
        <v>107</v>
      </c>
      <c r="D8" s="149">
        <v>36</v>
      </c>
      <c r="E8" s="149">
        <v>8</v>
      </c>
      <c r="F8" s="137"/>
      <c r="G8" s="149">
        <v>9</v>
      </c>
      <c r="H8" s="149">
        <v>22</v>
      </c>
      <c r="I8" s="115">
        <f>SUM(D8:H8)</f>
        <v>75</v>
      </c>
    </row>
    <row r="9" spans="1:9" s="1" customFormat="1" x14ac:dyDescent="0.25">
      <c r="A9" s="5" t="s">
        <v>88</v>
      </c>
      <c r="B9" s="5" t="s">
        <v>64</v>
      </c>
      <c r="C9" s="5" t="s">
        <v>16</v>
      </c>
      <c r="D9" s="116"/>
      <c r="E9" s="116"/>
      <c r="F9" s="115">
        <v>1</v>
      </c>
      <c r="G9" s="116"/>
      <c r="H9" s="116"/>
      <c r="I9" s="6">
        <v>1</v>
      </c>
    </row>
    <row r="10" spans="1:9" s="1" customFormat="1" x14ac:dyDescent="0.25">
      <c r="A10" s="5" t="s">
        <v>88</v>
      </c>
      <c r="B10" s="5" t="s">
        <v>64</v>
      </c>
      <c r="C10" s="5" t="s">
        <v>17</v>
      </c>
      <c r="D10" s="116"/>
      <c r="E10" s="116"/>
      <c r="F10" s="115">
        <v>2</v>
      </c>
      <c r="G10" s="116"/>
      <c r="H10" s="116"/>
      <c r="I10" s="6">
        <v>2</v>
      </c>
    </row>
    <row r="11" spans="1:9" s="101" customFormat="1" x14ac:dyDescent="0.25">
      <c r="A11" s="95" t="s">
        <v>88</v>
      </c>
      <c r="B11" s="95" t="s">
        <v>64</v>
      </c>
      <c r="C11" s="95" t="s">
        <v>103</v>
      </c>
      <c r="D11" s="116"/>
      <c r="E11" s="116"/>
      <c r="F11" s="115"/>
      <c r="G11" s="116"/>
      <c r="H11" s="116"/>
      <c r="I11" s="115">
        <f>SUM(D11:H11)</f>
        <v>0</v>
      </c>
    </row>
    <row r="12" spans="1:9" s="101" customFormat="1" x14ac:dyDescent="0.25">
      <c r="A12" s="95" t="s">
        <v>88</v>
      </c>
      <c r="B12" s="95" t="s">
        <v>64</v>
      </c>
      <c r="C12" s="95" t="s">
        <v>105</v>
      </c>
      <c r="D12" s="150">
        <v>17</v>
      </c>
      <c r="E12" s="150">
        <v>2</v>
      </c>
      <c r="F12" s="132"/>
      <c r="G12" s="132"/>
      <c r="H12" s="150">
        <v>18</v>
      </c>
      <c r="I12" s="115">
        <f t="shared" ref="I12:I13" si="0">SUM(D12:H12)</f>
        <v>37</v>
      </c>
    </row>
    <row r="13" spans="1:9" s="101" customFormat="1" x14ac:dyDescent="0.25">
      <c r="A13" s="95" t="s">
        <v>88</v>
      </c>
      <c r="B13" s="95" t="s">
        <v>64</v>
      </c>
      <c r="C13" s="95" t="s">
        <v>106</v>
      </c>
      <c r="D13" s="151">
        <v>29</v>
      </c>
      <c r="E13" s="151">
        <v>5</v>
      </c>
      <c r="F13" s="151">
        <v>4</v>
      </c>
      <c r="G13" s="151">
        <v>4</v>
      </c>
      <c r="H13" s="151">
        <v>17</v>
      </c>
      <c r="I13" s="115">
        <f t="shared" si="0"/>
        <v>59</v>
      </c>
    </row>
    <row r="14" spans="1:9" s="1" customFormat="1" x14ac:dyDescent="0.25">
      <c r="A14" s="7"/>
      <c r="B14" s="7"/>
      <c r="C14" s="7"/>
      <c r="D14" s="8"/>
      <c r="E14" s="9"/>
      <c r="F14" s="9"/>
      <c r="G14" s="9"/>
      <c r="H14" s="9"/>
      <c r="I14" s="9"/>
    </row>
    <row r="15" spans="1:9" s="1" customFormat="1" x14ac:dyDescent="0.25">
      <c r="A15" s="10" t="s">
        <v>18</v>
      </c>
      <c r="B15" s="7"/>
      <c r="C15" s="7"/>
      <c r="D15" s="8"/>
      <c r="E15" s="9"/>
      <c r="F15" s="9"/>
      <c r="G15" s="9"/>
      <c r="H15" s="9"/>
      <c r="I15" s="9"/>
    </row>
    <row r="16" spans="1:9" s="1" customFormat="1" x14ac:dyDescent="0.25">
      <c r="A16" s="11" t="s">
        <v>3</v>
      </c>
      <c r="B16" s="12" t="s">
        <v>4</v>
      </c>
      <c r="C16" s="12" t="s">
        <v>5</v>
      </c>
      <c r="D16" s="12" t="s">
        <v>6</v>
      </c>
      <c r="E16" s="12" t="s">
        <v>7</v>
      </c>
      <c r="F16" s="12" t="s">
        <v>8</v>
      </c>
      <c r="G16" s="12" t="s">
        <v>9</v>
      </c>
      <c r="H16" s="12" t="s">
        <v>10</v>
      </c>
      <c r="I16" s="12" t="s">
        <v>19</v>
      </c>
    </row>
    <row r="17" spans="1:9" s="1" customFormat="1" x14ac:dyDescent="0.25">
      <c r="A17" s="13" t="s">
        <v>88</v>
      </c>
      <c r="B17" s="13" t="s">
        <v>64</v>
      </c>
      <c r="C17" s="13" t="s">
        <v>13</v>
      </c>
      <c r="D17" s="58"/>
      <c r="E17" s="58"/>
      <c r="F17" s="14">
        <v>14</v>
      </c>
      <c r="G17" s="58"/>
      <c r="H17" s="14">
        <v>9</v>
      </c>
      <c r="I17" s="14">
        <v>23</v>
      </c>
    </row>
    <row r="18" spans="1:9" s="1" customFormat="1" x14ac:dyDescent="0.25">
      <c r="A18" s="13" t="s">
        <v>88</v>
      </c>
      <c r="B18" s="13" t="s">
        <v>64</v>
      </c>
      <c r="C18" s="13" t="s">
        <v>14</v>
      </c>
      <c r="D18" s="58"/>
      <c r="E18" s="14">
        <v>12</v>
      </c>
      <c r="F18" s="14">
        <v>13</v>
      </c>
      <c r="G18" s="58"/>
      <c r="H18" s="58"/>
      <c r="I18" s="14">
        <v>25</v>
      </c>
    </row>
    <row r="19" spans="1:9" s="1" customFormat="1" x14ac:dyDescent="0.25">
      <c r="A19" s="13" t="s">
        <v>88</v>
      </c>
      <c r="B19" s="13" t="s">
        <v>64</v>
      </c>
      <c r="C19" s="13" t="s">
        <v>16</v>
      </c>
      <c r="D19" s="58"/>
      <c r="E19" s="58"/>
      <c r="F19" s="14">
        <v>13</v>
      </c>
      <c r="G19" s="58"/>
      <c r="H19" s="58"/>
      <c r="I19" s="14">
        <v>13</v>
      </c>
    </row>
    <row r="20" spans="1:9" s="1" customFormat="1" x14ac:dyDescent="0.25">
      <c r="A20" s="13" t="s">
        <v>88</v>
      </c>
      <c r="B20" s="13" t="s">
        <v>64</v>
      </c>
      <c r="C20" s="13" t="s">
        <v>17</v>
      </c>
      <c r="D20" s="58"/>
      <c r="E20" s="58"/>
      <c r="F20" s="14">
        <v>23</v>
      </c>
      <c r="G20" s="58"/>
      <c r="H20" s="58"/>
      <c r="I20" s="14">
        <v>23</v>
      </c>
    </row>
    <row r="21" spans="1:9" s="101" customFormat="1" x14ac:dyDescent="0.25">
      <c r="A21" s="65"/>
      <c r="B21" s="65"/>
      <c r="C21" s="65"/>
      <c r="D21" s="76"/>
      <c r="E21" s="76"/>
      <c r="F21" s="74"/>
      <c r="G21" s="76"/>
      <c r="H21" s="76"/>
      <c r="I21" s="74"/>
    </row>
    <row r="22" spans="1:9" s="1" customFormat="1" x14ac:dyDescent="0.25">
      <c r="A22" s="7"/>
      <c r="B22" s="7"/>
      <c r="C22" s="7"/>
      <c r="D22" s="8"/>
      <c r="E22" s="9"/>
      <c r="F22" s="9"/>
      <c r="G22" s="9"/>
      <c r="H22" s="9"/>
      <c r="I22" s="9"/>
    </row>
    <row r="23" spans="1:9" s="1" customFormat="1" x14ac:dyDescent="0.25">
      <c r="A23" s="10" t="s">
        <v>20</v>
      </c>
      <c r="B23" s="7"/>
      <c r="C23" s="7"/>
      <c r="D23" s="8"/>
      <c r="E23" s="9"/>
      <c r="F23" s="9"/>
      <c r="G23" s="9"/>
      <c r="H23" s="9"/>
      <c r="I23" s="9"/>
    </row>
    <row r="24" spans="1:9" s="1" customFormat="1" x14ac:dyDescent="0.25">
      <c r="A24" s="15" t="s">
        <v>21</v>
      </c>
      <c r="B24" s="16" t="s">
        <v>5</v>
      </c>
      <c r="C24" s="16" t="s">
        <v>6</v>
      </c>
      <c r="D24" s="16" t="s">
        <v>7</v>
      </c>
      <c r="E24" s="16" t="s">
        <v>8</v>
      </c>
      <c r="F24" s="16" t="s">
        <v>9</v>
      </c>
      <c r="G24" s="16" t="s">
        <v>10</v>
      </c>
      <c r="H24" s="16" t="s">
        <v>19</v>
      </c>
      <c r="I24" s="9"/>
    </row>
    <row r="25" spans="1:9" s="1" customFormat="1" x14ac:dyDescent="0.25">
      <c r="A25" s="17" t="s">
        <v>89</v>
      </c>
      <c r="B25" s="17" t="s">
        <v>12</v>
      </c>
      <c r="C25" s="19"/>
      <c r="D25" s="19"/>
      <c r="E25" s="18">
        <v>144</v>
      </c>
      <c r="F25" s="19"/>
      <c r="G25" s="19"/>
      <c r="H25" s="18">
        <v>144</v>
      </c>
      <c r="I25" s="9"/>
    </row>
    <row r="26" spans="1:9" s="1" customFormat="1" x14ac:dyDescent="0.25">
      <c r="A26" s="17" t="s">
        <v>89</v>
      </c>
      <c r="B26" s="17" t="s">
        <v>13</v>
      </c>
      <c r="C26" s="19"/>
      <c r="D26" s="19"/>
      <c r="E26" s="18">
        <v>144</v>
      </c>
      <c r="F26" s="19"/>
      <c r="G26" s="19"/>
      <c r="H26" s="18">
        <v>144</v>
      </c>
      <c r="I26" s="9"/>
    </row>
    <row r="27" spans="1:9" s="1" customFormat="1" x14ac:dyDescent="0.25">
      <c r="A27" s="17" t="s">
        <v>89</v>
      </c>
      <c r="B27" s="17" t="s">
        <v>14</v>
      </c>
      <c r="C27" s="19"/>
      <c r="D27" s="19"/>
      <c r="E27" s="18">
        <v>148</v>
      </c>
      <c r="F27" s="19"/>
      <c r="G27" s="19"/>
      <c r="H27" s="18">
        <v>148</v>
      </c>
      <c r="I27" s="9"/>
    </row>
    <row r="28" spans="1:9" s="1" customFormat="1" x14ac:dyDescent="0.25">
      <c r="A28" s="17" t="s">
        <v>89</v>
      </c>
      <c r="B28" s="17" t="s">
        <v>16</v>
      </c>
      <c r="C28" s="19"/>
      <c r="D28" s="19"/>
      <c r="E28" s="18">
        <v>165</v>
      </c>
      <c r="F28" s="19"/>
      <c r="G28" s="19"/>
      <c r="H28" s="18">
        <v>165</v>
      </c>
      <c r="I28" s="9"/>
    </row>
    <row r="29" spans="1:9" s="1" customFormat="1" x14ac:dyDescent="0.25">
      <c r="A29" s="84" t="s">
        <v>89</v>
      </c>
      <c r="B29" s="84" t="s">
        <v>105</v>
      </c>
      <c r="C29" s="119">
        <v>30</v>
      </c>
      <c r="D29" s="120"/>
      <c r="E29" s="119">
        <v>105</v>
      </c>
      <c r="F29" s="120"/>
      <c r="G29" s="119">
        <v>84</v>
      </c>
      <c r="H29" s="115">
        <f>SUM(C29:G29)</f>
        <v>219</v>
      </c>
      <c r="I29" s="9"/>
    </row>
    <row r="30" spans="1:9" s="101" customFormat="1" x14ac:dyDescent="0.25">
      <c r="A30" s="7"/>
      <c r="B30" s="7"/>
      <c r="C30" s="74"/>
      <c r="D30" s="124"/>
      <c r="E30" s="74"/>
      <c r="F30" s="124"/>
      <c r="G30" s="74"/>
      <c r="H30" s="9"/>
      <c r="I30" s="9"/>
    </row>
    <row r="31" spans="1:9" x14ac:dyDescent="0.25">
      <c r="A31" s="1" t="s">
        <v>22</v>
      </c>
    </row>
    <row r="32" spans="1:9" x14ac:dyDescent="0.25">
      <c r="A32" s="20" t="s">
        <v>3</v>
      </c>
      <c r="B32" s="21" t="s">
        <v>4</v>
      </c>
      <c r="C32" s="21" t="s">
        <v>5</v>
      </c>
      <c r="D32" s="22" t="s">
        <v>23</v>
      </c>
      <c r="E32" s="22" t="s">
        <v>24</v>
      </c>
      <c r="F32" s="22" t="s">
        <v>25</v>
      </c>
      <c r="G32" s="23" t="s">
        <v>26</v>
      </c>
    </row>
    <row r="33" spans="1:7" x14ac:dyDescent="0.25">
      <c r="A33" s="13" t="s">
        <v>88</v>
      </c>
      <c r="B33" s="13" t="s">
        <v>64</v>
      </c>
      <c r="C33" s="13" t="s">
        <v>13</v>
      </c>
      <c r="D33" s="24">
        <v>11.5</v>
      </c>
      <c r="E33" s="24">
        <v>9</v>
      </c>
      <c r="F33" s="24">
        <v>9</v>
      </c>
      <c r="G33" s="25">
        <v>3.5</v>
      </c>
    </row>
    <row r="34" spans="1:7" x14ac:dyDescent="0.25">
      <c r="A34" s="13" t="s">
        <v>88</v>
      </c>
      <c r="B34" s="13" t="s">
        <v>64</v>
      </c>
      <c r="C34" s="13" t="s">
        <v>14</v>
      </c>
      <c r="D34" s="24">
        <v>12.5</v>
      </c>
      <c r="E34" s="24">
        <v>12.5</v>
      </c>
      <c r="F34" s="24">
        <v>9.5</v>
      </c>
      <c r="G34" s="25">
        <v>1.645</v>
      </c>
    </row>
    <row r="35" spans="1:7" x14ac:dyDescent="0.25">
      <c r="A35" s="13" t="s">
        <v>88</v>
      </c>
      <c r="B35" s="13" t="s">
        <v>64</v>
      </c>
      <c r="C35" s="13" t="s">
        <v>16</v>
      </c>
      <c r="D35" s="24">
        <v>13</v>
      </c>
      <c r="E35" s="24">
        <v>13</v>
      </c>
      <c r="F35" s="24">
        <v>10</v>
      </c>
      <c r="G35" s="25">
        <v>2.08</v>
      </c>
    </row>
    <row r="36" spans="1:7" x14ac:dyDescent="0.25">
      <c r="A36" s="13" t="s">
        <v>88</v>
      </c>
      <c r="B36" s="13" t="s">
        <v>64</v>
      </c>
      <c r="C36" s="13" t="s">
        <v>17</v>
      </c>
      <c r="D36" s="24">
        <v>11.5</v>
      </c>
      <c r="E36" s="24">
        <v>11.5</v>
      </c>
      <c r="F36" s="24">
        <v>11.5</v>
      </c>
      <c r="G36" s="25">
        <v>3.16</v>
      </c>
    </row>
    <row r="37" spans="1:7" x14ac:dyDescent="0.25">
      <c r="A37" s="98" t="s">
        <v>88</v>
      </c>
      <c r="B37" s="217" t="s">
        <v>64</v>
      </c>
      <c r="C37" s="217" t="s">
        <v>105</v>
      </c>
      <c r="D37" s="155">
        <v>10.810810810810811</v>
      </c>
      <c r="E37" s="155">
        <v>10.108108108108109</v>
      </c>
      <c r="F37" s="155">
        <v>7.7297297297297298</v>
      </c>
      <c r="G37" s="156">
        <v>2.0989189189189186</v>
      </c>
    </row>
    <row r="38" spans="1:7" s="216" customFormat="1" x14ac:dyDescent="0.25">
      <c r="A38" s="65"/>
      <c r="D38" s="196"/>
      <c r="E38" s="196"/>
      <c r="F38" s="196"/>
      <c r="G38" s="197"/>
    </row>
    <row r="39" spans="1:7" s="216" customFormat="1" x14ac:dyDescent="0.25">
      <c r="A39" s="65"/>
      <c r="D39" s="196"/>
      <c r="E39" s="196"/>
      <c r="F39" s="196"/>
      <c r="G39" s="197"/>
    </row>
    <row r="40" spans="1:7" x14ac:dyDescent="0.25">
      <c r="A40" s="241" t="s">
        <v>27</v>
      </c>
      <c r="B40" s="241"/>
      <c r="C40" s="241"/>
      <c r="D40" s="241"/>
    </row>
    <row r="41" spans="1:7" x14ac:dyDescent="0.25">
      <c r="A41" s="15" t="s">
        <v>21</v>
      </c>
      <c r="B41" s="16" t="s">
        <v>5</v>
      </c>
      <c r="C41" s="16" t="s">
        <v>28</v>
      </c>
      <c r="D41" s="16" t="s">
        <v>29</v>
      </c>
      <c r="E41" s="16" t="s">
        <v>30</v>
      </c>
      <c r="F41" s="26" t="s">
        <v>31</v>
      </c>
      <c r="G41" s="27" t="s">
        <v>32</v>
      </c>
    </row>
    <row r="42" spans="1:7" x14ac:dyDescent="0.25">
      <c r="A42" s="17" t="s">
        <v>89</v>
      </c>
      <c r="B42" s="17" t="s">
        <v>12</v>
      </c>
      <c r="C42" s="18">
        <v>2</v>
      </c>
      <c r="D42" s="18">
        <v>41</v>
      </c>
      <c r="E42" s="18">
        <v>32</v>
      </c>
      <c r="F42" s="28">
        <f t="shared" ref="F42:F47" si="1">E42/D42</f>
        <v>0.78048780487804881</v>
      </c>
      <c r="G42" s="29">
        <f t="shared" ref="G42:G47" si="2">E42/C42</f>
        <v>16</v>
      </c>
    </row>
    <row r="43" spans="1:7" x14ac:dyDescent="0.25">
      <c r="A43" s="17" t="s">
        <v>89</v>
      </c>
      <c r="B43" s="17" t="s">
        <v>13</v>
      </c>
      <c r="C43" s="18">
        <v>2</v>
      </c>
      <c r="D43" s="18">
        <v>50</v>
      </c>
      <c r="E43" s="18">
        <v>30</v>
      </c>
      <c r="F43" s="28">
        <f t="shared" si="1"/>
        <v>0.6</v>
      </c>
      <c r="G43" s="29">
        <f t="shared" si="2"/>
        <v>15</v>
      </c>
    </row>
    <row r="44" spans="1:7" x14ac:dyDescent="0.25">
      <c r="A44" s="17" t="s">
        <v>89</v>
      </c>
      <c r="B44" s="17" t="s">
        <v>14</v>
      </c>
      <c r="C44" s="18">
        <v>2</v>
      </c>
      <c r="D44" s="18">
        <v>45</v>
      </c>
      <c r="E44" s="18">
        <v>31</v>
      </c>
      <c r="F44" s="28">
        <f t="shared" si="1"/>
        <v>0.68888888888888888</v>
      </c>
      <c r="G44" s="29">
        <f t="shared" si="2"/>
        <v>15.5</v>
      </c>
    </row>
    <row r="45" spans="1:7" x14ac:dyDescent="0.25">
      <c r="A45" s="84" t="s">
        <v>89</v>
      </c>
      <c r="B45" s="84" t="s">
        <v>104</v>
      </c>
      <c r="C45" s="115">
        <v>2</v>
      </c>
      <c r="D45" s="115">
        <v>40</v>
      </c>
      <c r="E45" s="115">
        <v>37</v>
      </c>
      <c r="F45" s="168">
        <f t="shared" ref="F45:F46" si="3">E45/C45</f>
        <v>18.5</v>
      </c>
      <c r="G45" s="162">
        <f t="shared" ref="G45:G46" si="4">E45/D45</f>
        <v>0.92500000000000004</v>
      </c>
    </row>
    <row r="46" spans="1:7" x14ac:dyDescent="0.25">
      <c r="A46" s="84" t="s">
        <v>89</v>
      </c>
      <c r="B46" s="84" t="s">
        <v>107</v>
      </c>
      <c r="C46" s="115">
        <v>5</v>
      </c>
      <c r="D46" s="115">
        <v>115</v>
      </c>
      <c r="E46" s="115">
        <v>72</v>
      </c>
      <c r="F46" s="168">
        <f t="shared" si="3"/>
        <v>14.4</v>
      </c>
      <c r="G46" s="162">
        <f t="shared" si="4"/>
        <v>0.62608695652173918</v>
      </c>
    </row>
    <row r="47" spans="1:7" x14ac:dyDescent="0.25">
      <c r="A47" s="17" t="s">
        <v>89</v>
      </c>
      <c r="B47" s="17" t="s">
        <v>16</v>
      </c>
      <c r="C47" s="18">
        <v>2</v>
      </c>
      <c r="D47" s="18">
        <v>41</v>
      </c>
      <c r="E47" s="18">
        <v>31</v>
      </c>
      <c r="F47" s="28">
        <f t="shared" si="1"/>
        <v>0.75609756097560976</v>
      </c>
      <c r="G47" s="29">
        <f t="shared" si="2"/>
        <v>15.5</v>
      </c>
    </row>
    <row r="48" spans="1:7" x14ac:dyDescent="0.25">
      <c r="A48" s="84" t="s">
        <v>89</v>
      </c>
      <c r="B48" s="84" t="s">
        <v>105</v>
      </c>
      <c r="C48" s="115">
        <v>4</v>
      </c>
      <c r="D48" s="115">
        <v>98</v>
      </c>
      <c r="E48" s="115">
        <v>53</v>
      </c>
      <c r="F48" s="162">
        <f>E48/D48</f>
        <v>0.54081632653061229</v>
      </c>
      <c r="G48" s="168">
        <f>E48/C48</f>
        <v>13.25</v>
      </c>
    </row>
    <row r="49" spans="1:7" x14ac:dyDescent="0.25">
      <c r="A49" s="84" t="s">
        <v>89</v>
      </c>
      <c r="B49" s="84" t="s">
        <v>106</v>
      </c>
      <c r="C49" s="172">
        <v>5</v>
      </c>
      <c r="D49" s="172">
        <v>120</v>
      </c>
      <c r="E49" s="172">
        <v>78</v>
      </c>
      <c r="F49" s="162">
        <f t="shared" ref="F49" si="5">E49/D49</f>
        <v>0.65</v>
      </c>
      <c r="G49" s="168">
        <f t="shared" ref="G49" si="6">E49/C49</f>
        <v>15.6</v>
      </c>
    </row>
    <row r="51" spans="1:7" s="32" customFormat="1" ht="45" x14ac:dyDescent="0.25">
      <c r="A51" s="30" t="s">
        <v>34</v>
      </c>
      <c r="B51" s="31" t="s">
        <v>4</v>
      </c>
      <c r="C51" s="31" t="s">
        <v>35</v>
      </c>
      <c r="D51" s="31" t="s">
        <v>36</v>
      </c>
      <c r="E51" s="31" t="s">
        <v>37</v>
      </c>
      <c r="F51" s="31" t="s">
        <v>38</v>
      </c>
      <c r="G51" s="31" t="s">
        <v>39</v>
      </c>
    </row>
    <row r="52" spans="1:7" x14ac:dyDescent="0.25">
      <c r="A52" s="17" t="s">
        <v>88</v>
      </c>
      <c r="B52" s="33" t="s">
        <v>64</v>
      </c>
      <c r="C52" s="19"/>
      <c r="D52" s="19"/>
      <c r="E52" s="19"/>
      <c r="F52" s="63" t="s">
        <v>90</v>
      </c>
      <c r="G52" s="63" t="s">
        <v>90</v>
      </c>
    </row>
    <row r="53" spans="1:7" ht="45" x14ac:dyDescent="0.25">
      <c r="A53" s="38" t="s">
        <v>3</v>
      </c>
      <c r="B53" s="39" t="s">
        <v>4</v>
      </c>
      <c r="C53" s="39" t="s">
        <v>40</v>
      </c>
      <c r="D53" s="39" t="s">
        <v>41</v>
      </c>
      <c r="E53" s="39" t="s">
        <v>42</v>
      </c>
      <c r="F53" s="40" t="s">
        <v>43</v>
      </c>
      <c r="G53" s="40" t="s">
        <v>44</v>
      </c>
    </row>
    <row r="54" spans="1:7" x14ac:dyDescent="0.25">
      <c r="A54" s="41" t="s">
        <v>88</v>
      </c>
      <c r="B54" s="41" t="s">
        <v>64</v>
      </c>
      <c r="C54" s="42">
        <v>1</v>
      </c>
      <c r="D54" s="42">
        <v>1</v>
      </c>
      <c r="E54" s="62"/>
      <c r="F54" s="43">
        <f t="shared" ref="F54" si="7">D54/C54</f>
        <v>1</v>
      </c>
      <c r="G54" s="43">
        <f t="shared" ref="G54" si="8">E54/C54</f>
        <v>0</v>
      </c>
    </row>
    <row r="55" spans="1:7" s="216" customFormat="1" ht="30" x14ac:dyDescent="0.25">
      <c r="A55" s="38"/>
      <c r="B55" s="39" t="s">
        <v>4</v>
      </c>
      <c r="C55" s="39" t="s">
        <v>119</v>
      </c>
      <c r="D55" s="39" t="s">
        <v>120</v>
      </c>
      <c r="E55" s="39" t="s">
        <v>121</v>
      </c>
      <c r="F55" s="40" t="s">
        <v>111</v>
      </c>
      <c r="G55" s="40" t="s">
        <v>122</v>
      </c>
    </row>
    <row r="56" spans="1:7" s="216" customFormat="1" x14ac:dyDescent="0.25">
      <c r="A56" s="41" t="s">
        <v>88</v>
      </c>
      <c r="B56" s="41" t="s">
        <v>64</v>
      </c>
      <c r="C56" s="219">
        <v>24</v>
      </c>
      <c r="D56" s="219">
        <v>18</v>
      </c>
      <c r="E56" s="235">
        <v>9</v>
      </c>
      <c r="F56" s="229">
        <v>0.75</v>
      </c>
      <c r="G56" s="183">
        <v>0.375</v>
      </c>
    </row>
    <row r="57" spans="1:7" s="216" customFormat="1" ht="30" x14ac:dyDescent="0.25">
      <c r="A57" s="38" t="s">
        <v>3</v>
      </c>
      <c r="B57" s="39" t="s">
        <v>4</v>
      </c>
      <c r="C57" s="187" t="s">
        <v>124</v>
      </c>
      <c r="D57" s="187" t="s">
        <v>125</v>
      </c>
      <c r="E57" s="205" t="s">
        <v>126</v>
      </c>
      <c r="F57" s="166"/>
      <c r="G57" s="166"/>
    </row>
    <row r="58" spans="1:7" x14ac:dyDescent="0.25">
      <c r="A58" s="221" t="s">
        <v>88</v>
      </c>
      <c r="B58" s="209" t="s">
        <v>64</v>
      </c>
      <c r="C58" s="218">
        <v>26</v>
      </c>
      <c r="D58" s="218">
        <v>21</v>
      </c>
      <c r="E58" s="229">
        <f t="shared" ref="E58" si="9">D58/C58</f>
        <v>0.80769230769230771</v>
      </c>
      <c r="F58" s="37"/>
      <c r="G58" s="37"/>
    </row>
    <row r="59" spans="1:7" x14ac:dyDescent="0.25">
      <c r="A59" s="1" t="s">
        <v>45</v>
      </c>
    </row>
    <row r="60" spans="1:7" x14ac:dyDescent="0.25">
      <c r="A60" s="44" t="s">
        <v>3</v>
      </c>
      <c r="B60" s="44" t="s">
        <v>4</v>
      </c>
      <c r="C60" s="45" t="s">
        <v>5</v>
      </c>
      <c r="D60" s="45" t="s">
        <v>11</v>
      </c>
      <c r="E60" s="46" t="s">
        <v>46</v>
      </c>
      <c r="F60" s="46" t="s">
        <v>47</v>
      </c>
      <c r="G60" s="46" t="s">
        <v>48</v>
      </c>
    </row>
    <row r="61" spans="1:7" x14ac:dyDescent="0.25">
      <c r="A61" s="47" t="s">
        <v>88</v>
      </c>
      <c r="B61" s="47" t="s">
        <v>64</v>
      </c>
      <c r="C61" s="47" t="s">
        <v>13</v>
      </c>
      <c r="D61" s="47">
        <v>7</v>
      </c>
      <c r="E61" s="28">
        <v>0.8571428571428571</v>
      </c>
      <c r="F61" s="28">
        <v>0.8571428571428571</v>
      </c>
      <c r="G61" s="28">
        <v>0.14285714285714285</v>
      </c>
    </row>
    <row r="62" spans="1:7" x14ac:dyDescent="0.25">
      <c r="A62" s="47" t="s">
        <v>88</v>
      </c>
      <c r="B62" s="47" t="s">
        <v>64</v>
      </c>
      <c r="C62" s="47" t="s">
        <v>14</v>
      </c>
      <c r="D62" s="47">
        <v>7</v>
      </c>
      <c r="E62" s="28">
        <v>0.5714285714285714</v>
      </c>
      <c r="F62" s="28">
        <v>0.7142857142857143</v>
      </c>
      <c r="G62" s="28">
        <v>0</v>
      </c>
    </row>
    <row r="63" spans="1:7" s="216" customFormat="1" x14ac:dyDescent="0.25">
      <c r="A63" s="47" t="s">
        <v>88</v>
      </c>
      <c r="B63" s="47" t="s">
        <v>64</v>
      </c>
      <c r="C63" s="47" t="s">
        <v>104</v>
      </c>
      <c r="D63" s="227">
        <v>127</v>
      </c>
      <c r="E63" s="229">
        <v>0.66141732283464572</v>
      </c>
      <c r="F63" s="229">
        <v>0.8582677165354331</v>
      </c>
      <c r="G63" s="229">
        <v>3.937007874015748E-2</v>
      </c>
    </row>
    <row r="64" spans="1:7" s="216" customFormat="1" x14ac:dyDescent="0.25">
      <c r="A64" s="47" t="s">
        <v>88</v>
      </c>
      <c r="B64" s="47" t="s">
        <v>64</v>
      </c>
      <c r="C64" s="47" t="s">
        <v>107</v>
      </c>
      <c r="D64" s="228">
        <v>230</v>
      </c>
      <c r="E64" s="229">
        <v>0.66956521739130437</v>
      </c>
      <c r="F64" s="179">
        <v>0.93333333333333335</v>
      </c>
      <c r="G64" s="179">
        <v>3.4782608695652174E-2</v>
      </c>
    </row>
    <row r="65" spans="1:7" x14ac:dyDescent="0.25">
      <c r="A65" s="47" t="s">
        <v>88</v>
      </c>
      <c r="B65" s="47" t="s">
        <v>64</v>
      </c>
      <c r="C65" s="47" t="s">
        <v>16</v>
      </c>
      <c r="D65" s="47">
        <v>3</v>
      </c>
      <c r="E65" s="28">
        <v>0.66666666666666663</v>
      </c>
      <c r="F65" s="28">
        <v>0.66666666666666663</v>
      </c>
      <c r="G65" s="28">
        <v>0</v>
      </c>
    </row>
    <row r="66" spans="1:7" x14ac:dyDescent="0.25">
      <c r="A66" s="47" t="s">
        <v>88</v>
      </c>
      <c r="B66" s="47" t="s">
        <v>64</v>
      </c>
      <c r="C66" s="47" t="s">
        <v>17</v>
      </c>
      <c r="D66" s="47">
        <v>7</v>
      </c>
      <c r="E66" s="28">
        <v>1</v>
      </c>
      <c r="F66" s="28">
        <v>1</v>
      </c>
      <c r="G66" s="28">
        <v>0</v>
      </c>
    </row>
    <row r="67" spans="1:7" s="216" customFormat="1" x14ac:dyDescent="0.25">
      <c r="A67" s="47" t="s">
        <v>88</v>
      </c>
      <c r="B67" s="47" t="s">
        <v>64</v>
      </c>
      <c r="C67" s="47" t="s">
        <v>103</v>
      </c>
      <c r="D67" s="236">
        <v>4</v>
      </c>
      <c r="E67" s="237">
        <v>0.25</v>
      </c>
      <c r="F67" s="238">
        <v>0.25</v>
      </c>
      <c r="G67" s="237">
        <v>0.75</v>
      </c>
    </row>
    <row r="68" spans="1:7" s="216" customFormat="1" x14ac:dyDescent="0.25">
      <c r="A68" s="47" t="s">
        <v>88</v>
      </c>
      <c r="B68" s="47" t="s">
        <v>64</v>
      </c>
      <c r="C68" s="47" t="s">
        <v>105</v>
      </c>
      <c r="D68" s="180">
        <v>117</v>
      </c>
      <c r="E68" s="229">
        <v>0.62393162393162394</v>
      </c>
      <c r="F68" s="229">
        <v>1</v>
      </c>
      <c r="G68" s="229">
        <v>0</v>
      </c>
    </row>
    <row r="69" spans="1:7" s="216" customFormat="1" x14ac:dyDescent="0.25">
      <c r="A69" s="47" t="s">
        <v>88</v>
      </c>
      <c r="B69" s="47" t="s">
        <v>64</v>
      </c>
      <c r="C69" s="47" t="s">
        <v>106</v>
      </c>
      <c r="D69" s="222">
        <v>173</v>
      </c>
      <c r="E69" s="179">
        <v>0.59537572254335258</v>
      </c>
      <c r="F69" s="229">
        <v>0.7052023121387283</v>
      </c>
      <c r="G69" s="229">
        <v>0.10404624277456648</v>
      </c>
    </row>
    <row r="71" spans="1:7" x14ac:dyDescent="0.25">
      <c r="A71" s="1" t="s">
        <v>49</v>
      </c>
    </row>
    <row r="72" spans="1:7" x14ac:dyDescent="0.25">
      <c r="A72" s="48" t="s">
        <v>21</v>
      </c>
      <c r="B72" s="49" t="s">
        <v>5</v>
      </c>
      <c r="C72" s="49" t="s">
        <v>11</v>
      </c>
      <c r="D72" s="50" t="s">
        <v>46</v>
      </c>
      <c r="E72" s="50" t="s">
        <v>47</v>
      </c>
      <c r="F72" s="50" t="s">
        <v>48</v>
      </c>
    </row>
    <row r="73" spans="1:7" x14ac:dyDescent="0.25">
      <c r="A73" s="47" t="s">
        <v>89</v>
      </c>
      <c r="B73" s="47" t="s">
        <v>12</v>
      </c>
      <c r="C73" s="47">
        <v>32</v>
      </c>
      <c r="D73" s="28">
        <v>0.9375</v>
      </c>
      <c r="E73" s="28">
        <v>1</v>
      </c>
      <c r="F73" s="28">
        <v>0</v>
      </c>
    </row>
    <row r="74" spans="1:7" x14ac:dyDescent="0.25">
      <c r="A74" s="47" t="s">
        <v>89</v>
      </c>
      <c r="B74" s="47" t="s">
        <v>13</v>
      </c>
      <c r="C74" s="47">
        <v>32</v>
      </c>
      <c r="D74" s="28">
        <v>0.75</v>
      </c>
      <c r="E74" s="28">
        <v>0.90625</v>
      </c>
      <c r="F74" s="28">
        <v>6.25E-2</v>
      </c>
    </row>
    <row r="75" spans="1:7" x14ac:dyDescent="0.25">
      <c r="A75" s="47" t="s">
        <v>89</v>
      </c>
      <c r="B75" s="47" t="s">
        <v>14</v>
      </c>
      <c r="C75" s="47">
        <v>32</v>
      </c>
      <c r="D75" s="28">
        <v>0.96875</v>
      </c>
      <c r="E75" s="28">
        <v>0.96875</v>
      </c>
      <c r="F75" s="28">
        <v>3.125E-2</v>
      </c>
    </row>
    <row r="76" spans="1:7" s="216" customFormat="1" x14ac:dyDescent="0.25">
      <c r="A76" s="47" t="s">
        <v>89</v>
      </c>
      <c r="B76" s="47" t="s">
        <v>104</v>
      </c>
      <c r="C76" s="170">
        <v>37</v>
      </c>
      <c r="D76" s="171">
        <v>0.51351351351351349</v>
      </c>
      <c r="E76" s="232">
        <v>0.7567567567567568</v>
      </c>
      <c r="F76" s="232">
        <v>0</v>
      </c>
    </row>
    <row r="77" spans="1:7" s="216" customFormat="1" x14ac:dyDescent="0.25">
      <c r="A77" s="47" t="s">
        <v>89</v>
      </c>
      <c r="B77" s="47" t="s">
        <v>107</v>
      </c>
      <c r="C77" s="228">
        <v>73</v>
      </c>
      <c r="D77" s="229">
        <v>0.67123287671232879</v>
      </c>
      <c r="E77" s="229">
        <v>0.84931506849315064</v>
      </c>
      <c r="F77" s="229">
        <v>1.3698630136986301E-2</v>
      </c>
    </row>
    <row r="78" spans="1:7" x14ac:dyDescent="0.25">
      <c r="A78" s="47" t="s">
        <v>89</v>
      </c>
      <c r="B78" s="47" t="s">
        <v>16</v>
      </c>
      <c r="C78" s="47">
        <v>35</v>
      </c>
      <c r="D78" s="28">
        <v>0.8571428571428571</v>
      </c>
      <c r="E78" s="28">
        <v>0.8571428571428571</v>
      </c>
      <c r="F78" s="28">
        <v>0.11428571428571428</v>
      </c>
    </row>
    <row r="79" spans="1:7" s="216" customFormat="1" x14ac:dyDescent="0.25">
      <c r="A79" s="47" t="s">
        <v>89</v>
      </c>
      <c r="B79" s="47" t="s">
        <v>105</v>
      </c>
      <c r="C79" s="189">
        <v>61</v>
      </c>
      <c r="D79" s="229">
        <v>0.5901639344262295</v>
      </c>
      <c r="E79" s="229">
        <v>0.75409836065573765</v>
      </c>
      <c r="F79" s="229">
        <v>9.8360655737704916E-2</v>
      </c>
    </row>
    <row r="80" spans="1:7" s="216" customFormat="1" x14ac:dyDescent="0.25">
      <c r="A80" s="47" t="s">
        <v>89</v>
      </c>
      <c r="B80" s="47" t="s">
        <v>106</v>
      </c>
      <c r="C80" s="225">
        <v>80</v>
      </c>
      <c r="D80" s="229">
        <v>0.8</v>
      </c>
      <c r="E80" s="229">
        <v>0.86250000000000004</v>
      </c>
      <c r="F80" s="229">
        <v>7.4999999999999997E-2</v>
      </c>
    </row>
    <row r="82" spans="1:8" x14ac:dyDescent="0.25">
      <c r="A82" s="1" t="s">
        <v>50</v>
      </c>
    </row>
    <row r="83" spans="1:8" x14ac:dyDescent="0.25">
      <c r="A83" s="51" t="s">
        <v>3</v>
      </c>
      <c r="B83" s="52" t="s">
        <v>4</v>
      </c>
      <c r="C83" s="52" t="s">
        <v>51</v>
      </c>
      <c r="D83" s="52" t="s">
        <v>52</v>
      </c>
      <c r="E83" s="52" t="s">
        <v>53</v>
      </c>
      <c r="F83" s="52" t="s">
        <v>116</v>
      </c>
      <c r="G83" s="52" t="s">
        <v>117</v>
      </c>
      <c r="H83" s="52" t="s">
        <v>118</v>
      </c>
    </row>
    <row r="84" spans="1:8" x14ac:dyDescent="0.25">
      <c r="A84" s="53" t="s">
        <v>88</v>
      </c>
      <c r="B84" s="53" t="s">
        <v>64</v>
      </c>
      <c r="C84" s="59"/>
      <c r="D84" s="54">
        <v>12</v>
      </c>
      <c r="E84" s="59">
        <v>0</v>
      </c>
      <c r="F84" s="184">
        <v>0</v>
      </c>
      <c r="G84" s="184">
        <v>0</v>
      </c>
      <c r="H84" s="184">
        <v>8</v>
      </c>
    </row>
    <row r="86" spans="1:8" x14ac:dyDescent="0.25">
      <c r="A86" s="1" t="s">
        <v>54</v>
      </c>
    </row>
    <row r="87" spans="1:8" s="32" customFormat="1" ht="30" x14ac:dyDescent="0.25">
      <c r="A87" s="55" t="s">
        <v>3</v>
      </c>
      <c r="B87" s="55" t="s">
        <v>4</v>
      </c>
      <c r="C87" s="55" t="s">
        <v>55</v>
      </c>
      <c r="D87" s="55" t="s">
        <v>56</v>
      </c>
      <c r="E87" s="56" t="s">
        <v>57</v>
      </c>
      <c r="F87" s="56" t="s">
        <v>58</v>
      </c>
      <c r="G87" s="56" t="s">
        <v>59</v>
      </c>
    </row>
    <row r="88" spans="1:8" x14ac:dyDescent="0.25">
      <c r="A88" s="47" t="s">
        <v>88</v>
      </c>
      <c r="B88" s="47" t="s">
        <v>64</v>
      </c>
      <c r="C88" s="47" t="s">
        <v>129</v>
      </c>
      <c r="D88" s="47"/>
      <c r="E88" s="28"/>
      <c r="F88" s="28"/>
      <c r="G88" s="28"/>
    </row>
    <row r="89" spans="1:8" x14ac:dyDescent="0.25">
      <c r="A89" s="41"/>
      <c r="B89" s="41"/>
      <c r="C89" s="42"/>
      <c r="D89" s="42"/>
      <c r="E89" s="28"/>
      <c r="F89" s="28"/>
      <c r="G89" s="28"/>
    </row>
    <row r="90" spans="1:8" x14ac:dyDescent="0.25">
      <c r="A90" s="47"/>
      <c r="B90" s="47"/>
      <c r="C90" s="47"/>
      <c r="D90" s="47"/>
      <c r="E90" s="28"/>
      <c r="F90" s="28"/>
      <c r="G90" s="28"/>
    </row>
    <row r="92" spans="1:8" x14ac:dyDescent="0.25">
      <c r="A92" s="1" t="s">
        <v>75</v>
      </c>
    </row>
    <row r="93" spans="1:8" x14ac:dyDescent="0.25">
      <c r="A93" s="240" t="s">
        <v>76</v>
      </c>
      <c r="B93" s="240"/>
      <c r="C93" s="240"/>
      <c r="D93" s="240"/>
      <c r="E93" s="240"/>
      <c r="F93" s="240"/>
      <c r="G93" s="240"/>
    </row>
    <row r="94" spans="1:8" x14ac:dyDescent="0.25">
      <c r="A94" s="1" t="s">
        <v>77</v>
      </c>
    </row>
    <row r="95" spans="1:8" x14ac:dyDescent="0.25">
      <c r="A95" s="1" t="s">
        <v>78</v>
      </c>
    </row>
    <row r="96" spans="1:8" x14ac:dyDescent="0.25">
      <c r="A96" s="1" t="s">
        <v>79</v>
      </c>
    </row>
    <row r="97" spans="1:1" x14ac:dyDescent="0.25">
      <c r="A97" s="1" t="s">
        <v>80</v>
      </c>
    </row>
  </sheetData>
  <mergeCells count="2">
    <mergeCell ref="A40:D40"/>
    <mergeCell ref="A93:G93"/>
  </mergeCells>
  <pageMargins left="0.7" right="0.7" top="0.75" bottom="0.75" header="0.3" footer="0.3"/>
  <pageSetup scale="66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9"/>
  <sheetViews>
    <sheetView topLeftCell="A67" workbookViewId="0">
      <selection activeCell="I84" sqref="I84"/>
    </sheetView>
  </sheetViews>
  <sheetFormatPr defaultRowHeight="15" x14ac:dyDescent="0.25"/>
  <cols>
    <col min="1" max="1" width="38" customWidth="1"/>
    <col min="2" max="2" width="13.7109375" customWidth="1"/>
    <col min="3" max="3" width="14.140625" customWidth="1"/>
    <col min="4" max="4" width="13.42578125" bestFit="1" customWidth="1"/>
    <col min="5" max="5" width="11.7109375" customWidth="1"/>
    <col min="6" max="6" width="12" bestFit="1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0</v>
      </c>
      <c r="B1" s="2" t="s">
        <v>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73</v>
      </c>
      <c r="B5" s="5" t="s">
        <v>64</v>
      </c>
      <c r="C5" s="5" t="s">
        <v>12</v>
      </c>
      <c r="D5" s="6">
        <v>27</v>
      </c>
      <c r="E5" s="57"/>
      <c r="F5" s="57"/>
      <c r="G5" s="6">
        <v>33</v>
      </c>
      <c r="H5" s="6">
        <v>6</v>
      </c>
      <c r="I5" s="6">
        <v>66</v>
      </c>
    </row>
    <row r="6" spans="1:9" s="1" customFormat="1" x14ac:dyDescent="0.25">
      <c r="A6" s="5" t="s">
        <v>73</v>
      </c>
      <c r="B6" s="5" t="s">
        <v>64</v>
      </c>
      <c r="C6" s="5" t="s">
        <v>13</v>
      </c>
      <c r="D6" s="6">
        <v>26</v>
      </c>
      <c r="E6" s="57"/>
      <c r="F6" s="57"/>
      <c r="G6" s="6">
        <v>37</v>
      </c>
      <c r="H6" s="6">
        <v>4</v>
      </c>
      <c r="I6" s="6">
        <v>67</v>
      </c>
    </row>
    <row r="7" spans="1:9" s="1" customFormat="1" x14ac:dyDescent="0.25">
      <c r="A7" s="5" t="s">
        <v>73</v>
      </c>
      <c r="B7" s="5" t="s">
        <v>64</v>
      </c>
      <c r="C7" s="5" t="s">
        <v>14</v>
      </c>
      <c r="D7" s="6">
        <v>17</v>
      </c>
      <c r="E7" s="57"/>
      <c r="F7" s="57"/>
      <c r="G7" s="6">
        <v>51</v>
      </c>
      <c r="H7" s="6">
        <v>7</v>
      </c>
      <c r="I7" s="6">
        <v>75</v>
      </c>
    </row>
    <row r="8" spans="1:9" s="1" customFormat="1" x14ac:dyDescent="0.25">
      <c r="A8" s="5" t="s">
        <v>73</v>
      </c>
      <c r="B8" s="5" t="s">
        <v>64</v>
      </c>
      <c r="C8" s="5" t="s">
        <v>104</v>
      </c>
      <c r="D8" s="78">
        <v>19</v>
      </c>
      <c r="E8" s="57"/>
      <c r="F8" s="57"/>
      <c r="G8" s="80">
        <v>39</v>
      </c>
      <c r="H8" s="82">
        <v>6</v>
      </c>
      <c r="I8" s="6">
        <f>SUM(D8:H8)</f>
        <v>64</v>
      </c>
    </row>
    <row r="9" spans="1:9" s="1" customFormat="1" ht="15.75" x14ac:dyDescent="0.25">
      <c r="A9" s="5" t="s">
        <v>73</v>
      </c>
      <c r="B9" s="5" t="s">
        <v>64</v>
      </c>
      <c r="C9" s="5" t="s">
        <v>107</v>
      </c>
      <c r="D9" s="77">
        <v>18</v>
      </c>
      <c r="E9" s="57"/>
      <c r="F9" s="57"/>
      <c r="G9" s="75">
        <v>43</v>
      </c>
      <c r="H9" s="79">
        <v>2</v>
      </c>
      <c r="I9" s="6">
        <f>SUM(D9:H9)</f>
        <v>63</v>
      </c>
    </row>
    <row r="10" spans="1:9" s="1" customFormat="1" x14ac:dyDescent="0.25">
      <c r="A10" s="5" t="s">
        <v>73</v>
      </c>
      <c r="B10" s="5" t="s">
        <v>64</v>
      </c>
      <c r="C10" s="5" t="s">
        <v>15</v>
      </c>
      <c r="D10" s="6">
        <v>19</v>
      </c>
      <c r="E10" s="57"/>
      <c r="F10" s="57"/>
      <c r="G10" s="6">
        <v>29</v>
      </c>
      <c r="H10" s="6">
        <v>4</v>
      </c>
      <c r="I10" s="6">
        <v>52</v>
      </c>
    </row>
    <row r="11" spans="1:9" s="1" customFormat="1" x14ac:dyDescent="0.25">
      <c r="A11" s="5" t="s">
        <v>73</v>
      </c>
      <c r="B11" s="5" t="s">
        <v>64</v>
      </c>
      <c r="C11" s="5" t="s">
        <v>16</v>
      </c>
      <c r="D11" s="6">
        <v>28</v>
      </c>
      <c r="E11" s="57"/>
      <c r="F11" s="57"/>
      <c r="G11" s="6">
        <v>22</v>
      </c>
      <c r="H11" s="6">
        <v>7</v>
      </c>
      <c r="I11" s="6">
        <v>57</v>
      </c>
    </row>
    <row r="12" spans="1:9" s="1" customFormat="1" x14ac:dyDescent="0.25">
      <c r="A12" s="5" t="s">
        <v>73</v>
      </c>
      <c r="B12" s="5" t="s">
        <v>64</v>
      </c>
      <c r="C12" s="5" t="s">
        <v>17</v>
      </c>
      <c r="D12" s="6">
        <v>22</v>
      </c>
      <c r="E12" s="57"/>
      <c r="F12" s="57"/>
      <c r="G12" s="6">
        <v>28</v>
      </c>
      <c r="H12" s="6">
        <v>7</v>
      </c>
      <c r="I12" s="6">
        <v>57</v>
      </c>
    </row>
    <row r="13" spans="1:9" s="1" customFormat="1" x14ac:dyDescent="0.25">
      <c r="A13" s="5" t="s">
        <v>73</v>
      </c>
      <c r="B13" s="5" t="s">
        <v>64</v>
      </c>
      <c r="C13" s="5" t="s">
        <v>103</v>
      </c>
      <c r="D13" s="6">
        <v>16</v>
      </c>
      <c r="E13" s="57"/>
      <c r="F13" s="57"/>
      <c r="G13" s="6">
        <v>36</v>
      </c>
      <c r="H13" s="6">
        <v>5</v>
      </c>
      <c r="I13" s="6">
        <f>SUM(D13:H13)</f>
        <v>57</v>
      </c>
    </row>
    <row r="14" spans="1:9" s="1" customFormat="1" x14ac:dyDescent="0.25">
      <c r="A14" s="5" t="s">
        <v>73</v>
      </c>
      <c r="B14" s="5" t="s">
        <v>64</v>
      </c>
      <c r="C14" s="5" t="s">
        <v>105</v>
      </c>
      <c r="D14" s="131">
        <v>11</v>
      </c>
      <c r="E14" s="132"/>
      <c r="F14" s="132"/>
      <c r="G14" s="131">
        <v>24</v>
      </c>
      <c r="H14" s="131">
        <v>5</v>
      </c>
      <c r="I14" s="6">
        <f>SUM(D14:H14)</f>
        <v>40</v>
      </c>
    </row>
    <row r="15" spans="1:9" s="1" customFormat="1" x14ac:dyDescent="0.25">
      <c r="A15" s="81" t="s">
        <v>73</v>
      </c>
      <c r="B15" s="81" t="s">
        <v>64</v>
      </c>
      <c r="C15" s="81" t="s">
        <v>106</v>
      </c>
      <c r="D15" s="115">
        <v>60</v>
      </c>
      <c r="E15" s="116"/>
      <c r="F15" s="117"/>
      <c r="G15" s="115">
        <v>100</v>
      </c>
      <c r="H15" s="82"/>
      <c r="I15" s="82">
        <f>SUM(D15:H15)</f>
        <v>160</v>
      </c>
    </row>
    <row r="16" spans="1:9" s="88" customFormat="1" x14ac:dyDescent="0.25">
      <c r="A16" s="7"/>
      <c r="B16" s="7"/>
      <c r="C16" s="7"/>
      <c r="D16" s="8"/>
      <c r="E16" s="9"/>
      <c r="F16" s="9"/>
      <c r="G16" s="9"/>
      <c r="H16" s="9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73</v>
      </c>
      <c r="B19" s="13" t="s">
        <v>64</v>
      </c>
      <c r="C19" s="13" t="s">
        <v>12</v>
      </c>
      <c r="D19" s="14">
        <v>323</v>
      </c>
      <c r="E19" s="58"/>
      <c r="F19" s="58"/>
      <c r="G19" s="14">
        <v>322</v>
      </c>
      <c r="H19" s="14">
        <v>58</v>
      </c>
      <c r="I19" s="14">
        <v>703</v>
      </c>
    </row>
    <row r="20" spans="1:9" s="1" customFormat="1" x14ac:dyDescent="0.25">
      <c r="A20" s="13" t="s">
        <v>73</v>
      </c>
      <c r="B20" s="13" t="s">
        <v>64</v>
      </c>
      <c r="C20" s="13" t="s">
        <v>13</v>
      </c>
      <c r="D20" s="14">
        <v>314</v>
      </c>
      <c r="E20" s="58"/>
      <c r="F20" s="58"/>
      <c r="G20" s="14">
        <v>325</v>
      </c>
      <c r="H20" s="14">
        <v>27</v>
      </c>
      <c r="I20" s="14">
        <v>666</v>
      </c>
    </row>
    <row r="21" spans="1:9" s="1" customFormat="1" x14ac:dyDescent="0.25">
      <c r="A21" s="13" t="s">
        <v>73</v>
      </c>
      <c r="B21" s="13" t="s">
        <v>64</v>
      </c>
      <c r="C21" s="13" t="s">
        <v>14</v>
      </c>
      <c r="D21" s="14">
        <v>195</v>
      </c>
      <c r="E21" s="58"/>
      <c r="F21" s="58"/>
      <c r="G21" s="14">
        <v>479</v>
      </c>
      <c r="H21" s="14">
        <v>64</v>
      </c>
      <c r="I21" s="14">
        <v>738</v>
      </c>
    </row>
    <row r="22" spans="1:9" s="101" customFormat="1" x14ac:dyDescent="0.25">
      <c r="A22" s="98" t="s">
        <v>73</v>
      </c>
      <c r="B22" s="98" t="s">
        <v>64</v>
      </c>
      <c r="C22" s="98" t="s">
        <v>104</v>
      </c>
      <c r="D22" s="119">
        <v>228</v>
      </c>
      <c r="E22" s="120"/>
      <c r="F22" s="120"/>
      <c r="G22" s="119">
        <v>418</v>
      </c>
      <c r="H22" s="119">
        <v>72</v>
      </c>
      <c r="I22" s="119">
        <f>SUM(D22:H22)</f>
        <v>718</v>
      </c>
    </row>
    <row r="23" spans="1:9" s="101" customFormat="1" ht="15.75" x14ac:dyDescent="0.25">
      <c r="A23" s="98" t="s">
        <v>73</v>
      </c>
      <c r="B23" s="98" t="s">
        <v>64</v>
      </c>
      <c r="C23" s="133" t="s">
        <v>107</v>
      </c>
      <c r="D23" s="127">
        <v>209</v>
      </c>
      <c r="E23" s="128"/>
      <c r="F23" s="128"/>
      <c r="G23" s="127">
        <v>419</v>
      </c>
      <c r="H23" s="127">
        <v>24</v>
      </c>
      <c r="I23" s="134">
        <f>SUM(D23:H23)</f>
        <v>652</v>
      </c>
    </row>
    <row r="24" spans="1:9" s="1" customFormat="1" x14ac:dyDescent="0.25">
      <c r="A24" s="13" t="s">
        <v>73</v>
      </c>
      <c r="B24" s="13" t="s">
        <v>64</v>
      </c>
      <c r="C24" s="13" t="s">
        <v>15</v>
      </c>
      <c r="D24" s="14">
        <v>237</v>
      </c>
      <c r="E24" s="58"/>
      <c r="F24" s="58"/>
      <c r="G24" s="14">
        <v>299</v>
      </c>
      <c r="H24" s="14">
        <v>45</v>
      </c>
      <c r="I24" s="14">
        <v>581</v>
      </c>
    </row>
    <row r="25" spans="1:9" s="1" customFormat="1" x14ac:dyDescent="0.25">
      <c r="A25" s="13" t="s">
        <v>73</v>
      </c>
      <c r="B25" s="13" t="s">
        <v>64</v>
      </c>
      <c r="C25" s="13" t="s">
        <v>16</v>
      </c>
      <c r="D25" s="14">
        <v>317</v>
      </c>
      <c r="E25" s="58"/>
      <c r="F25" s="58"/>
      <c r="G25" s="14">
        <v>248</v>
      </c>
      <c r="H25" s="14">
        <v>79</v>
      </c>
      <c r="I25" s="14">
        <v>644</v>
      </c>
    </row>
    <row r="26" spans="1:9" s="1" customFormat="1" x14ac:dyDescent="0.25">
      <c r="A26" s="13" t="s">
        <v>73</v>
      </c>
      <c r="B26" s="13" t="s">
        <v>64</v>
      </c>
      <c r="C26" s="13" t="s">
        <v>17</v>
      </c>
      <c r="D26" s="14">
        <v>255</v>
      </c>
      <c r="E26" s="58"/>
      <c r="F26" s="58"/>
      <c r="G26" s="14">
        <v>287</v>
      </c>
      <c r="H26" s="14">
        <v>95</v>
      </c>
      <c r="I26" s="14">
        <v>637</v>
      </c>
    </row>
    <row r="27" spans="1:9" s="101" customFormat="1" x14ac:dyDescent="0.25">
      <c r="A27" s="98" t="s">
        <v>73</v>
      </c>
      <c r="B27" s="98" t="s">
        <v>64</v>
      </c>
      <c r="C27" s="98" t="s">
        <v>103</v>
      </c>
      <c r="D27" s="119">
        <v>180</v>
      </c>
      <c r="E27" s="120"/>
      <c r="F27" s="120"/>
      <c r="G27" s="119">
        <v>370</v>
      </c>
      <c r="H27" s="119">
        <v>58</v>
      </c>
      <c r="I27" s="119">
        <f>SUM(D27:H27)</f>
        <v>608</v>
      </c>
    </row>
    <row r="28" spans="1:9" s="101" customFormat="1" x14ac:dyDescent="0.25">
      <c r="A28" s="98" t="s">
        <v>73</v>
      </c>
      <c r="B28" s="98" t="s">
        <v>64</v>
      </c>
      <c r="C28" s="98" t="s">
        <v>105</v>
      </c>
      <c r="D28" s="119"/>
      <c r="E28" s="120"/>
      <c r="F28" s="120"/>
      <c r="G28" s="119">
        <v>32</v>
      </c>
      <c r="H28" s="119"/>
      <c r="I28" s="119">
        <v>32</v>
      </c>
    </row>
    <row r="29" spans="1:9" s="101" customFormat="1" x14ac:dyDescent="0.25">
      <c r="A29" s="98" t="s">
        <v>73</v>
      </c>
      <c r="B29" s="98" t="s">
        <v>64</v>
      </c>
      <c r="C29" s="98" t="s">
        <v>106</v>
      </c>
      <c r="D29" s="119">
        <v>130</v>
      </c>
      <c r="E29" s="120"/>
      <c r="F29" s="120"/>
      <c r="G29" s="119">
        <v>295</v>
      </c>
      <c r="H29" s="119">
        <v>26</v>
      </c>
      <c r="I29" s="119">
        <f>SUM(D29:H29)</f>
        <v>451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74</v>
      </c>
      <c r="B33" s="17" t="s">
        <v>12</v>
      </c>
      <c r="C33" s="18">
        <v>112</v>
      </c>
      <c r="D33" s="19"/>
      <c r="E33" s="19"/>
      <c r="F33" s="18">
        <v>100</v>
      </c>
      <c r="G33" s="19"/>
      <c r="H33" s="18">
        <v>212</v>
      </c>
      <c r="I33" s="9"/>
    </row>
    <row r="34" spans="1:9" s="1" customFormat="1" x14ac:dyDescent="0.25">
      <c r="A34" s="17" t="s">
        <v>74</v>
      </c>
      <c r="B34" s="17" t="s">
        <v>13</v>
      </c>
      <c r="C34" s="18">
        <v>94</v>
      </c>
      <c r="D34" s="19"/>
      <c r="E34" s="19"/>
      <c r="F34" s="18">
        <v>164</v>
      </c>
      <c r="G34" s="19"/>
      <c r="H34" s="18">
        <v>258</v>
      </c>
      <c r="I34" s="9"/>
    </row>
    <row r="35" spans="1:9" s="1" customFormat="1" x14ac:dyDescent="0.25">
      <c r="A35" s="17" t="s">
        <v>74</v>
      </c>
      <c r="B35" s="17" t="s">
        <v>14</v>
      </c>
      <c r="C35" s="18">
        <v>40</v>
      </c>
      <c r="D35" s="19"/>
      <c r="E35" s="19"/>
      <c r="F35" s="18">
        <v>88</v>
      </c>
      <c r="G35" s="19"/>
      <c r="H35" s="18">
        <v>128</v>
      </c>
      <c r="I35" s="9"/>
    </row>
    <row r="36" spans="1:9" s="101" customFormat="1" x14ac:dyDescent="0.25">
      <c r="A36" s="84" t="s">
        <v>74</v>
      </c>
      <c r="B36" s="84" t="s">
        <v>104</v>
      </c>
      <c r="C36" s="119">
        <v>60</v>
      </c>
      <c r="D36" s="120"/>
      <c r="E36" s="120"/>
      <c r="F36" s="119">
        <v>96</v>
      </c>
      <c r="G36" s="120"/>
      <c r="H36" s="122">
        <f>SUM(C36:G36)</f>
        <v>156</v>
      </c>
      <c r="I36" s="9"/>
    </row>
    <row r="37" spans="1:9" s="101" customFormat="1" x14ac:dyDescent="0.25">
      <c r="A37" s="84" t="s">
        <v>74</v>
      </c>
      <c r="B37" s="84" t="s">
        <v>107</v>
      </c>
      <c r="C37" s="115">
        <v>60</v>
      </c>
      <c r="D37" s="116"/>
      <c r="E37" s="117"/>
      <c r="F37" s="115">
        <v>100</v>
      </c>
      <c r="G37" s="123"/>
      <c r="H37" s="122">
        <f>SUM(C37:G37)</f>
        <v>160</v>
      </c>
      <c r="I37" s="9"/>
    </row>
    <row r="38" spans="1:9" s="1" customFormat="1" x14ac:dyDescent="0.25">
      <c r="A38" s="17" t="s">
        <v>74</v>
      </c>
      <c r="B38" s="17" t="s">
        <v>15</v>
      </c>
      <c r="C38" s="18">
        <v>80</v>
      </c>
      <c r="D38" s="19"/>
      <c r="E38" s="19"/>
      <c r="F38" s="18">
        <v>100</v>
      </c>
      <c r="G38" s="19"/>
      <c r="H38" s="18">
        <v>180</v>
      </c>
      <c r="I38" s="9"/>
    </row>
    <row r="39" spans="1:9" s="1" customFormat="1" x14ac:dyDescent="0.25">
      <c r="A39" s="17" t="s">
        <v>74</v>
      </c>
      <c r="B39" s="17" t="s">
        <v>16</v>
      </c>
      <c r="C39" s="18">
        <v>60</v>
      </c>
      <c r="D39" s="19"/>
      <c r="E39" s="18">
        <v>8</v>
      </c>
      <c r="F39" s="18">
        <v>192</v>
      </c>
      <c r="G39" s="19"/>
      <c r="H39" s="18">
        <v>260</v>
      </c>
      <c r="I39" s="9"/>
    </row>
    <row r="40" spans="1:9" s="1" customFormat="1" x14ac:dyDescent="0.25">
      <c r="A40" s="17" t="s">
        <v>74</v>
      </c>
      <c r="B40" s="17" t="s">
        <v>17</v>
      </c>
      <c r="C40" s="18">
        <v>124</v>
      </c>
      <c r="D40" s="19"/>
      <c r="E40" s="19"/>
      <c r="F40" s="18">
        <v>80</v>
      </c>
      <c r="G40" s="19"/>
      <c r="H40" s="18">
        <v>204</v>
      </c>
      <c r="I40" s="9"/>
    </row>
    <row r="41" spans="1:9" s="101" customFormat="1" x14ac:dyDescent="0.25">
      <c r="A41" s="84" t="s">
        <v>74</v>
      </c>
      <c r="B41" s="84" t="s">
        <v>103</v>
      </c>
      <c r="C41">
        <v>49</v>
      </c>
      <c r="D41" s="123"/>
      <c r="E41" s="123"/>
      <c r="F41">
        <v>76</v>
      </c>
      <c r="G41" s="123"/>
      <c r="H41" s="122">
        <f>SUM(C41:G41)</f>
        <v>125</v>
      </c>
      <c r="I41" s="9"/>
    </row>
    <row r="42" spans="1:9" s="101" customFormat="1" x14ac:dyDescent="0.25">
      <c r="A42" s="84" t="s">
        <v>74</v>
      </c>
      <c r="B42" s="84" t="s">
        <v>105</v>
      </c>
      <c r="C42" s="122"/>
      <c r="D42" s="123"/>
      <c r="E42" s="123"/>
      <c r="F42" s="122">
        <v>32</v>
      </c>
      <c r="G42" s="123"/>
      <c r="H42" s="122">
        <f>SUM(C42:G42)</f>
        <v>32</v>
      </c>
      <c r="I42" s="9"/>
    </row>
    <row r="43" spans="1:9" s="101" customFormat="1" x14ac:dyDescent="0.25">
      <c r="A43" s="84" t="s">
        <v>74</v>
      </c>
      <c r="B43" s="84" t="s">
        <v>106</v>
      </c>
      <c r="C43" s="115">
        <v>60</v>
      </c>
      <c r="D43" s="116"/>
      <c r="E43" s="117"/>
      <c r="F43" s="115">
        <v>100</v>
      </c>
      <c r="G43" s="123"/>
      <c r="H43" s="122">
        <f>SUM(C43:G43)</f>
        <v>160</v>
      </c>
      <c r="I43" s="9"/>
    </row>
    <row r="44" spans="1:9" s="1" customFormat="1" x14ac:dyDescent="0.25">
      <c r="A44" s="7"/>
      <c r="B44" s="7"/>
      <c r="C44" s="7"/>
      <c r="D44" s="8"/>
      <c r="E44" s="9"/>
      <c r="F44" s="9"/>
      <c r="G44" s="9"/>
      <c r="H44" s="9"/>
      <c r="I44" s="9"/>
    </row>
    <row r="45" spans="1:9" x14ac:dyDescent="0.25">
      <c r="A45" s="1" t="s">
        <v>22</v>
      </c>
    </row>
    <row r="46" spans="1:9" x14ac:dyDescent="0.25">
      <c r="A46" s="20" t="s">
        <v>3</v>
      </c>
      <c r="B46" s="21" t="s">
        <v>4</v>
      </c>
      <c r="C46" s="21" t="s">
        <v>5</v>
      </c>
      <c r="D46" s="22" t="s">
        <v>23</v>
      </c>
      <c r="E46" s="22" t="s">
        <v>24</v>
      </c>
      <c r="F46" s="22" t="s">
        <v>25</v>
      </c>
      <c r="G46" s="23" t="s">
        <v>26</v>
      </c>
    </row>
    <row r="47" spans="1:9" x14ac:dyDescent="0.25">
      <c r="A47" s="13" t="s">
        <v>73</v>
      </c>
      <c r="B47" s="13" t="s">
        <v>64</v>
      </c>
      <c r="C47" s="13" t="s">
        <v>12</v>
      </c>
      <c r="D47" s="24">
        <v>10.651515151515152</v>
      </c>
      <c r="E47" s="24">
        <v>9.954545454545455</v>
      </c>
      <c r="F47" s="24">
        <v>7.4242424242424239</v>
      </c>
      <c r="G47" s="25">
        <v>1.9324242424242424</v>
      </c>
    </row>
    <row r="48" spans="1:9" x14ac:dyDescent="0.25">
      <c r="A48" s="13" t="s">
        <v>73</v>
      </c>
      <c r="B48" s="13" t="s">
        <v>64</v>
      </c>
      <c r="C48" s="13" t="s">
        <v>13</v>
      </c>
      <c r="D48" s="24">
        <v>9.9402985074626873</v>
      </c>
      <c r="E48" s="24">
        <v>9.2537313432835813</v>
      </c>
      <c r="F48" s="24">
        <v>8.1044776119402986</v>
      </c>
      <c r="G48" s="25">
        <v>2.2082089552238808</v>
      </c>
    </row>
    <row r="49" spans="1:7" x14ac:dyDescent="0.25">
      <c r="A49" s="13" t="s">
        <v>73</v>
      </c>
      <c r="B49" s="13" t="s">
        <v>64</v>
      </c>
      <c r="C49" s="13" t="s">
        <v>14</v>
      </c>
      <c r="D49" s="24">
        <v>9.84</v>
      </c>
      <c r="E49" s="24">
        <v>8.9733333333333327</v>
      </c>
      <c r="F49" s="24">
        <v>8.0533333333333328</v>
      </c>
      <c r="G49" s="25">
        <v>2.2602666666666678</v>
      </c>
    </row>
    <row r="50" spans="1:7" x14ac:dyDescent="0.25">
      <c r="A50" s="98" t="s">
        <v>73</v>
      </c>
      <c r="B50" s="98" t="s">
        <v>64</v>
      </c>
      <c r="C50" s="98" t="s">
        <v>104</v>
      </c>
      <c r="D50" s="147"/>
      <c r="E50" s="147"/>
      <c r="F50" s="147"/>
      <c r="G50" s="148"/>
    </row>
    <row r="51" spans="1:7" x14ac:dyDescent="0.25">
      <c r="A51" s="98" t="s">
        <v>73</v>
      </c>
      <c r="B51" s="98" t="s">
        <v>64</v>
      </c>
      <c r="C51" s="98" t="s">
        <v>107</v>
      </c>
      <c r="D51" s="147"/>
      <c r="E51" s="147"/>
      <c r="F51" s="147"/>
      <c r="G51" s="148"/>
    </row>
    <row r="52" spans="1:7" x14ac:dyDescent="0.25">
      <c r="A52" s="13" t="s">
        <v>73</v>
      </c>
      <c r="B52" s="13" t="s">
        <v>64</v>
      </c>
      <c r="C52" s="13" t="s">
        <v>15</v>
      </c>
      <c r="D52" s="24">
        <v>11.173076923076923</v>
      </c>
      <c r="E52" s="24">
        <v>10.076923076923077</v>
      </c>
      <c r="F52" s="24">
        <v>8.0192307692307701</v>
      </c>
      <c r="G52" s="25">
        <v>2.1330769230769229</v>
      </c>
    </row>
    <row r="53" spans="1:7" x14ac:dyDescent="0.25">
      <c r="A53" s="13" t="s">
        <v>73</v>
      </c>
      <c r="B53" s="13" t="s">
        <v>64</v>
      </c>
      <c r="C53" s="13" t="s">
        <v>16</v>
      </c>
      <c r="D53" s="24">
        <v>11.298245614035087</v>
      </c>
      <c r="E53" s="24">
        <v>9.807017543859649</v>
      </c>
      <c r="F53" s="24">
        <v>7.6315789473684212</v>
      </c>
      <c r="G53" s="25">
        <v>1.9614035087719293</v>
      </c>
    </row>
    <row r="54" spans="1:7" x14ac:dyDescent="0.25">
      <c r="A54" s="13" t="s">
        <v>73</v>
      </c>
      <c r="B54" s="13" t="s">
        <v>64</v>
      </c>
      <c r="C54" s="13" t="s">
        <v>17</v>
      </c>
      <c r="D54" s="24">
        <v>11.175438596491228</v>
      </c>
      <c r="E54" s="24">
        <v>9.7719298245614041</v>
      </c>
      <c r="F54" s="24">
        <v>8.0877192982456148</v>
      </c>
      <c r="G54" s="25">
        <v>1.9945614035087713</v>
      </c>
    </row>
    <row r="55" spans="1:7" x14ac:dyDescent="0.25">
      <c r="A55" s="98" t="s">
        <v>73</v>
      </c>
      <c r="B55" s="98" t="s">
        <v>64</v>
      </c>
      <c r="C55" s="98" t="s">
        <v>103</v>
      </c>
      <c r="D55" s="153">
        <v>10.4285714285714</v>
      </c>
      <c r="E55" s="153">
        <v>8.6666666666666696</v>
      </c>
      <c r="F55" s="153">
        <v>7.1428571428571432</v>
      </c>
      <c r="G55" s="154">
        <v>2.098095238095238</v>
      </c>
    </row>
    <row r="56" spans="1:7" x14ac:dyDescent="0.25">
      <c r="A56" s="98" t="s">
        <v>73</v>
      </c>
      <c r="B56" s="98" t="s">
        <v>64</v>
      </c>
      <c r="C56" s="98" t="s">
        <v>105</v>
      </c>
      <c r="D56" s="155">
        <v>10.428571428571429</v>
      </c>
      <c r="E56" s="155">
        <v>8.6666666666666661</v>
      </c>
      <c r="F56" s="155">
        <v>7.1428571428571432</v>
      </c>
      <c r="G56" s="156">
        <v>2.098095238095238</v>
      </c>
    </row>
    <row r="57" spans="1:7" x14ac:dyDescent="0.25">
      <c r="A57" s="98" t="s">
        <v>73</v>
      </c>
      <c r="B57" s="98" t="s">
        <v>64</v>
      </c>
      <c r="C57" s="98" t="s">
        <v>106</v>
      </c>
      <c r="D57" s="157">
        <v>9.5957446808510642</v>
      </c>
      <c r="E57" s="157">
        <v>7.7234042553191493</v>
      </c>
      <c r="F57" s="157">
        <v>6.7446808510638299</v>
      </c>
      <c r="G57" s="158">
        <v>1.9838297872340425</v>
      </c>
    </row>
    <row r="59" spans="1:7" x14ac:dyDescent="0.25">
      <c r="A59" s="241" t="s">
        <v>27</v>
      </c>
      <c r="B59" s="241"/>
      <c r="C59" s="241"/>
      <c r="D59" s="241"/>
    </row>
    <row r="60" spans="1:7" x14ac:dyDescent="0.25">
      <c r="A60" s="15" t="s">
        <v>21</v>
      </c>
      <c r="B60" s="16" t="s">
        <v>5</v>
      </c>
      <c r="C60" s="16" t="s">
        <v>28</v>
      </c>
      <c r="D60" s="16" t="s">
        <v>29</v>
      </c>
      <c r="E60" s="16" t="s">
        <v>30</v>
      </c>
      <c r="F60" s="26" t="s">
        <v>31</v>
      </c>
      <c r="G60" s="27" t="s">
        <v>32</v>
      </c>
    </row>
    <row r="61" spans="1:7" x14ac:dyDescent="0.25">
      <c r="A61" s="17" t="s">
        <v>74</v>
      </c>
      <c r="B61" s="17" t="s">
        <v>12</v>
      </c>
      <c r="C61" s="18">
        <v>5</v>
      </c>
      <c r="D61" s="18">
        <v>95</v>
      </c>
      <c r="E61" s="18">
        <v>53</v>
      </c>
      <c r="F61" s="28">
        <f t="shared" ref="F61:F68" si="0">E61/D61</f>
        <v>0.55789473684210522</v>
      </c>
      <c r="G61" s="29">
        <f t="shared" ref="G61:G68" si="1">E61/C61</f>
        <v>10.6</v>
      </c>
    </row>
    <row r="62" spans="1:7" x14ac:dyDescent="0.25">
      <c r="A62" s="17" t="s">
        <v>74</v>
      </c>
      <c r="B62" s="17" t="s">
        <v>13</v>
      </c>
      <c r="C62" s="18">
        <v>6</v>
      </c>
      <c r="D62" s="18">
        <v>77</v>
      </c>
      <c r="E62" s="18">
        <v>70</v>
      </c>
      <c r="F62" s="28">
        <f t="shared" si="0"/>
        <v>0.90909090909090906</v>
      </c>
      <c r="G62" s="29">
        <f t="shared" si="1"/>
        <v>11.666666666666666</v>
      </c>
    </row>
    <row r="63" spans="1:7" x14ac:dyDescent="0.25">
      <c r="A63" s="17" t="s">
        <v>74</v>
      </c>
      <c r="B63" s="17" t="s">
        <v>14</v>
      </c>
      <c r="C63" s="18">
        <v>5</v>
      </c>
      <c r="D63" s="18">
        <v>56</v>
      </c>
      <c r="E63" s="18">
        <v>32</v>
      </c>
      <c r="F63" s="28">
        <f t="shared" si="0"/>
        <v>0.5714285714285714</v>
      </c>
      <c r="G63" s="29">
        <f t="shared" si="1"/>
        <v>6.4</v>
      </c>
    </row>
    <row r="64" spans="1:7" x14ac:dyDescent="0.25">
      <c r="A64" s="84" t="s">
        <v>74</v>
      </c>
      <c r="B64" s="84" t="s">
        <v>104</v>
      </c>
      <c r="C64" s="115">
        <v>3</v>
      </c>
      <c r="D64" s="115">
        <v>75</v>
      </c>
      <c r="E64" s="115">
        <v>39</v>
      </c>
      <c r="F64" s="168">
        <f t="shared" ref="F64:F65" si="2">E64/C64</f>
        <v>13</v>
      </c>
      <c r="G64" s="162">
        <f t="shared" ref="G64:G65" si="3">E64/D64</f>
        <v>0.52</v>
      </c>
    </row>
    <row r="65" spans="1:7" x14ac:dyDescent="0.25">
      <c r="A65" s="84" t="s">
        <v>74</v>
      </c>
      <c r="B65" s="84" t="s">
        <v>107</v>
      </c>
      <c r="C65" s="115">
        <v>3</v>
      </c>
      <c r="D65" s="115">
        <v>53</v>
      </c>
      <c r="E65" s="115">
        <v>40</v>
      </c>
      <c r="F65" s="168">
        <f t="shared" si="2"/>
        <v>13.333333333333334</v>
      </c>
      <c r="G65" s="162">
        <f t="shared" si="3"/>
        <v>0.75471698113207553</v>
      </c>
    </row>
    <row r="66" spans="1:7" x14ac:dyDescent="0.25">
      <c r="A66" s="17" t="s">
        <v>74</v>
      </c>
      <c r="B66" s="17" t="s">
        <v>15</v>
      </c>
      <c r="C66" s="18">
        <v>3</v>
      </c>
      <c r="D66" s="18">
        <v>75</v>
      </c>
      <c r="E66" s="18">
        <v>45</v>
      </c>
      <c r="F66" s="28">
        <f t="shared" si="0"/>
        <v>0.6</v>
      </c>
      <c r="G66" s="29">
        <f t="shared" si="1"/>
        <v>15</v>
      </c>
    </row>
    <row r="67" spans="1:7" x14ac:dyDescent="0.25">
      <c r="A67" s="17" t="s">
        <v>74</v>
      </c>
      <c r="B67" s="17" t="s">
        <v>16</v>
      </c>
      <c r="C67" s="18">
        <v>3</v>
      </c>
      <c r="D67" s="18">
        <v>75</v>
      </c>
      <c r="E67" s="18">
        <v>62</v>
      </c>
      <c r="F67" s="28">
        <f t="shared" si="0"/>
        <v>0.82666666666666666</v>
      </c>
      <c r="G67" s="29">
        <f t="shared" si="1"/>
        <v>20.666666666666668</v>
      </c>
    </row>
    <row r="68" spans="1:7" x14ac:dyDescent="0.25">
      <c r="A68" s="17" t="s">
        <v>74</v>
      </c>
      <c r="B68" s="17" t="s">
        <v>17</v>
      </c>
      <c r="C68" s="18">
        <v>4</v>
      </c>
      <c r="D68" s="18">
        <v>70</v>
      </c>
      <c r="E68" s="18">
        <v>49</v>
      </c>
      <c r="F68" s="28">
        <f t="shared" si="0"/>
        <v>0.7</v>
      </c>
      <c r="G68" s="29">
        <f t="shared" si="1"/>
        <v>12.25</v>
      </c>
    </row>
    <row r="69" spans="1:7" x14ac:dyDescent="0.25">
      <c r="A69" s="84" t="s">
        <v>74</v>
      </c>
      <c r="B69" s="84" t="s">
        <v>103</v>
      </c>
      <c r="C69" s="115">
        <v>4</v>
      </c>
      <c r="D69" s="115">
        <v>78</v>
      </c>
      <c r="E69" s="115">
        <v>30</v>
      </c>
      <c r="F69" s="168">
        <f t="shared" ref="F69:F70" si="4">E69/C69</f>
        <v>7.5</v>
      </c>
      <c r="G69" s="162">
        <f t="shared" ref="G69:G70" si="5">E69/D69</f>
        <v>0.38461538461538464</v>
      </c>
    </row>
    <row r="70" spans="1:7" x14ac:dyDescent="0.25">
      <c r="A70" s="84" t="s">
        <v>74</v>
      </c>
      <c r="B70" s="84" t="s">
        <v>105</v>
      </c>
      <c r="C70" s="115">
        <v>1</v>
      </c>
      <c r="D70" s="115">
        <v>25</v>
      </c>
      <c r="E70" s="115">
        <v>7</v>
      </c>
      <c r="F70" s="168">
        <f t="shared" si="4"/>
        <v>7</v>
      </c>
      <c r="G70" s="162">
        <f t="shared" si="5"/>
        <v>0.28000000000000003</v>
      </c>
    </row>
    <row r="71" spans="1:7" x14ac:dyDescent="0.25">
      <c r="A71" s="84" t="s">
        <v>74</v>
      </c>
      <c r="B71" s="84" t="s">
        <v>106</v>
      </c>
      <c r="C71" s="172">
        <v>14</v>
      </c>
      <c r="D71" s="172">
        <v>341</v>
      </c>
      <c r="E71" s="172">
        <v>224</v>
      </c>
      <c r="F71" s="162">
        <f t="shared" ref="F71" si="6">E71/D71</f>
        <v>0.65689149560117299</v>
      </c>
      <c r="G71" s="168">
        <f t="shared" ref="G71" si="7">E71/C71</f>
        <v>16</v>
      </c>
    </row>
    <row r="73" spans="1:7" x14ac:dyDescent="0.25">
      <c r="A73" s="239" t="s">
        <v>33</v>
      </c>
      <c r="B73" s="239"/>
      <c r="C73" s="239"/>
    </row>
    <row r="74" spans="1:7" s="32" customFormat="1" ht="30" x14ac:dyDescent="0.25">
      <c r="A74" s="30" t="s">
        <v>34</v>
      </c>
      <c r="B74" s="31" t="s">
        <v>4</v>
      </c>
      <c r="C74" s="31" t="s">
        <v>35</v>
      </c>
      <c r="D74" s="31" t="s">
        <v>36</v>
      </c>
      <c r="E74" s="31" t="s">
        <v>37</v>
      </c>
      <c r="F74" s="31" t="s">
        <v>38</v>
      </c>
      <c r="G74" s="31" t="s">
        <v>39</v>
      </c>
    </row>
    <row r="75" spans="1:7" x14ac:dyDescent="0.25">
      <c r="A75" s="17" t="s">
        <v>73</v>
      </c>
      <c r="B75" s="33" t="s">
        <v>64</v>
      </c>
      <c r="C75" s="18">
        <v>22</v>
      </c>
      <c r="D75" s="18">
        <v>21</v>
      </c>
      <c r="E75" s="18">
        <v>11</v>
      </c>
      <c r="F75" s="28">
        <f t="shared" ref="F75" si="8">D75/C75</f>
        <v>0.95454545454545459</v>
      </c>
      <c r="G75" s="28">
        <f t="shared" ref="G75" si="9">E75/C75</f>
        <v>0.5</v>
      </c>
    </row>
    <row r="76" spans="1:7" x14ac:dyDescent="0.25">
      <c r="A76" s="34"/>
      <c r="B76" s="35"/>
      <c r="C76" s="36"/>
      <c r="D76" s="36"/>
      <c r="E76" s="36"/>
      <c r="F76" s="37"/>
      <c r="G76" s="37"/>
    </row>
    <row r="77" spans="1:7" s="32" customFormat="1" ht="30" x14ac:dyDescent="0.25">
      <c r="A77" s="38" t="s">
        <v>3</v>
      </c>
      <c r="B77" s="39" t="s">
        <v>4</v>
      </c>
      <c r="C77" s="39" t="s">
        <v>40</v>
      </c>
      <c r="D77" s="39" t="s">
        <v>41</v>
      </c>
      <c r="E77" s="39" t="s">
        <v>42</v>
      </c>
      <c r="F77" s="40" t="s">
        <v>43</v>
      </c>
      <c r="G77" s="40" t="s">
        <v>44</v>
      </c>
    </row>
    <row r="78" spans="1:7" x14ac:dyDescent="0.25">
      <c r="A78" s="41" t="s">
        <v>73</v>
      </c>
      <c r="B78" s="41" t="s">
        <v>64</v>
      </c>
      <c r="C78" s="42">
        <v>15</v>
      </c>
      <c r="D78" s="42">
        <v>15</v>
      </c>
      <c r="E78" s="42">
        <v>10</v>
      </c>
      <c r="F78" s="43">
        <f t="shared" ref="F78" si="10">D78/C78</f>
        <v>1</v>
      </c>
      <c r="G78" s="43">
        <f t="shared" ref="G78" si="11">E78/C78</f>
        <v>0.66666666666666663</v>
      </c>
    </row>
    <row r="79" spans="1:7" x14ac:dyDescent="0.25">
      <c r="A79" s="164"/>
      <c r="B79" s="164"/>
      <c r="C79" s="165"/>
      <c r="D79" s="165"/>
      <c r="E79" s="165"/>
      <c r="F79" s="166"/>
      <c r="G79" s="166"/>
    </row>
    <row r="80" spans="1:7" ht="30" x14ac:dyDescent="0.25">
      <c r="A80" s="38" t="s">
        <v>3</v>
      </c>
      <c r="B80" s="39" t="s">
        <v>4</v>
      </c>
      <c r="C80" s="39" t="s">
        <v>119</v>
      </c>
      <c r="D80" s="39" t="s">
        <v>120</v>
      </c>
      <c r="E80" s="39" t="s">
        <v>121</v>
      </c>
      <c r="F80" s="40" t="s">
        <v>111</v>
      </c>
      <c r="G80" s="40" t="s">
        <v>122</v>
      </c>
    </row>
    <row r="81" spans="1:7" x14ac:dyDescent="0.25">
      <c r="A81" s="143" t="s">
        <v>73</v>
      </c>
      <c r="B81" s="143" t="s">
        <v>64</v>
      </c>
      <c r="C81" s="115">
        <v>18</v>
      </c>
      <c r="D81" s="167">
        <v>11</v>
      </c>
      <c r="E81" s="184">
        <v>8</v>
      </c>
      <c r="F81" s="183">
        <v>0.61099999999999999</v>
      </c>
      <c r="G81" s="183">
        <v>0.44400000000000001</v>
      </c>
    </row>
    <row r="82" spans="1:7" ht="30" x14ac:dyDescent="0.25">
      <c r="A82" s="186" t="s">
        <v>3</v>
      </c>
      <c r="B82" s="187" t="s">
        <v>4</v>
      </c>
      <c r="C82" s="187" t="s">
        <v>124</v>
      </c>
      <c r="D82" s="187" t="s">
        <v>120</v>
      </c>
      <c r="E82" s="187" t="s">
        <v>123</v>
      </c>
      <c r="F82" s="166"/>
      <c r="G82" s="166"/>
    </row>
    <row r="83" spans="1:7" x14ac:dyDescent="0.25">
      <c r="A83" s="118" t="s">
        <v>73</v>
      </c>
      <c r="B83" s="118" t="s">
        <v>64</v>
      </c>
      <c r="C83" s="119">
        <v>18</v>
      </c>
      <c r="D83" s="119">
        <v>16</v>
      </c>
      <c r="E83" s="162">
        <f>D83/C83</f>
        <v>0.88888888888888884</v>
      </c>
      <c r="F83" s="37"/>
      <c r="G83" s="37"/>
    </row>
    <row r="84" spans="1:7" x14ac:dyDescent="0.25">
      <c r="A84" s="1" t="s">
        <v>45</v>
      </c>
    </row>
    <row r="85" spans="1:7" x14ac:dyDescent="0.25">
      <c r="A85" s="44" t="s">
        <v>3</v>
      </c>
      <c r="B85" s="44" t="s">
        <v>4</v>
      </c>
      <c r="C85" s="45" t="s">
        <v>5</v>
      </c>
      <c r="D85" s="45" t="s">
        <v>11</v>
      </c>
      <c r="E85" s="46" t="s">
        <v>46</v>
      </c>
      <c r="F85" s="46" t="s">
        <v>47</v>
      </c>
      <c r="G85" s="46" t="s">
        <v>48</v>
      </c>
    </row>
    <row r="86" spans="1:7" x14ac:dyDescent="0.25">
      <c r="A86" s="47" t="s">
        <v>73</v>
      </c>
      <c r="B86" s="47" t="s">
        <v>64</v>
      </c>
      <c r="C86" s="47" t="s">
        <v>13</v>
      </c>
      <c r="D86" s="47">
        <v>212</v>
      </c>
      <c r="E86" s="28">
        <v>0.75</v>
      </c>
      <c r="F86" s="28">
        <v>0.83018867924528306</v>
      </c>
      <c r="G86" s="28">
        <v>5.1886792452830191E-2</v>
      </c>
    </row>
    <row r="87" spans="1:7" x14ac:dyDescent="0.25">
      <c r="A87" s="47" t="s">
        <v>73</v>
      </c>
      <c r="B87" s="47" t="s">
        <v>64</v>
      </c>
      <c r="C87" s="47" t="s">
        <v>14</v>
      </c>
      <c r="D87" s="47">
        <v>207</v>
      </c>
      <c r="E87" s="28">
        <v>0.57004830917874394</v>
      </c>
      <c r="F87" s="28">
        <v>0.76328502415458932</v>
      </c>
      <c r="G87" s="28">
        <v>3.3816425120772944E-2</v>
      </c>
    </row>
    <row r="88" spans="1:7" x14ac:dyDescent="0.25">
      <c r="A88" s="47" t="s">
        <v>73</v>
      </c>
      <c r="B88" s="47" t="s">
        <v>64</v>
      </c>
      <c r="C88" s="47" t="s">
        <v>14</v>
      </c>
      <c r="D88" s="47">
        <v>228</v>
      </c>
      <c r="E88" s="28">
        <v>0.67982456140350878</v>
      </c>
      <c r="F88" s="28">
        <v>0.81140350877192979</v>
      </c>
      <c r="G88" s="28">
        <v>7.0175438596491224E-2</v>
      </c>
    </row>
    <row r="89" spans="1:7" x14ac:dyDescent="0.25">
      <c r="A89" s="47" t="s">
        <v>73</v>
      </c>
      <c r="B89" s="47" t="s">
        <v>64</v>
      </c>
      <c r="C89" s="47" t="s">
        <v>104</v>
      </c>
      <c r="D89" s="126">
        <v>39</v>
      </c>
      <c r="E89" s="162">
        <v>0.71794871794871795</v>
      </c>
      <c r="F89" s="162"/>
      <c r="G89" s="162">
        <v>0</v>
      </c>
    </row>
    <row r="90" spans="1:7" x14ac:dyDescent="0.25">
      <c r="A90" s="47" t="s">
        <v>73</v>
      </c>
      <c r="B90" s="47" t="s">
        <v>64</v>
      </c>
      <c r="C90" s="47" t="s">
        <v>107</v>
      </c>
      <c r="D90">
        <v>191</v>
      </c>
      <c r="E90" s="163">
        <v>0.5759162303664922</v>
      </c>
      <c r="F90" s="169">
        <v>0.69633507853403143</v>
      </c>
      <c r="G90" s="169">
        <v>7.8534031413612565E-2</v>
      </c>
    </row>
    <row r="91" spans="1:7" x14ac:dyDescent="0.25">
      <c r="A91" s="47" t="s">
        <v>73</v>
      </c>
      <c r="B91" s="47" t="s">
        <v>64</v>
      </c>
      <c r="C91" s="47" t="s">
        <v>15</v>
      </c>
      <c r="D91" s="47">
        <v>167</v>
      </c>
      <c r="E91" s="28">
        <v>0.6467065868263473</v>
      </c>
      <c r="F91" s="28">
        <v>0.71856287425149701</v>
      </c>
      <c r="G91" s="28">
        <v>7.1856287425149698E-2</v>
      </c>
    </row>
    <row r="92" spans="1:7" x14ac:dyDescent="0.25">
      <c r="A92" s="47" t="s">
        <v>73</v>
      </c>
      <c r="B92" s="47" t="s">
        <v>64</v>
      </c>
      <c r="C92" s="47" t="s">
        <v>16</v>
      </c>
      <c r="D92" s="47">
        <v>186</v>
      </c>
      <c r="E92" s="28">
        <v>0.58602150537634412</v>
      </c>
      <c r="F92" s="28">
        <v>0.71505376344086025</v>
      </c>
      <c r="G92" s="28">
        <v>0.10215053763440861</v>
      </c>
    </row>
    <row r="93" spans="1:7" x14ac:dyDescent="0.25">
      <c r="A93" s="47" t="s">
        <v>73</v>
      </c>
      <c r="B93" s="47" t="s">
        <v>64</v>
      </c>
      <c r="C93" s="47" t="s">
        <v>17</v>
      </c>
      <c r="D93" s="47">
        <v>192</v>
      </c>
      <c r="E93" s="28">
        <v>0.66145833333333337</v>
      </c>
      <c r="F93" s="28">
        <v>0.75</v>
      </c>
      <c r="G93" s="28">
        <v>9.8958333333333329E-2</v>
      </c>
    </row>
    <row r="94" spans="1:7" x14ac:dyDescent="0.25">
      <c r="A94" s="47" t="s">
        <v>73</v>
      </c>
      <c r="B94" s="47" t="s">
        <v>64</v>
      </c>
      <c r="C94" s="47" t="s">
        <v>103</v>
      </c>
      <c r="D94" s="126">
        <v>32</v>
      </c>
      <c r="E94" s="162">
        <v>0.875</v>
      </c>
      <c r="G94" s="162">
        <v>6.25E-2</v>
      </c>
    </row>
    <row r="95" spans="1:7" x14ac:dyDescent="0.25">
      <c r="A95" s="47" t="s">
        <v>73</v>
      </c>
      <c r="B95" s="47" t="s">
        <v>64</v>
      </c>
      <c r="C95" s="47" t="s">
        <v>105</v>
      </c>
      <c r="D95" s="173">
        <v>135</v>
      </c>
      <c r="E95" s="162">
        <v>0.57777777777777772</v>
      </c>
      <c r="F95" s="163">
        <v>0.66666666666666663</v>
      </c>
      <c r="G95" s="162">
        <v>0.125</v>
      </c>
    </row>
    <row r="96" spans="1:7" x14ac:dyDescent="0.25">
      <c r="A96" s="47" t="s">
        <v>73</v>
      </c>
      <c r="B96" s="47" t="s">
        <v>64</v>
      </c>
      <c r="C96" s="47" t="s">
        <v>106</v>
      </c>
      <c r="D96" s="122">
        <v>135</v>
      </c>
      <c r="E96" s="162">
        <v>0.62222222222222223</v>
      </c>
      <c r="F96" s="162">
        <v>0.70370370370370372</v>
      </c>
      <c r="G96" s="162">
        <v>0.18518518518518517</v>
      </c>
    </row>
    <row r="98" spans="1:6" x14ac:dyDescent="0.25">
      <c r="A98" s="1" t="s">
        <v>49</v>
      </c>
    </row>
    <row r="99" spans="1:6" x14ac:dyDescent="0.25">
      <c r="A99" s="48" t="s">
        <v>21</v>
      </c>
      <c r="B99" s="49" t="s">
        <v>5</v>
      </c>
      <c r="C99" s="49" t="s">
        <v>11</v>
      </c>
      <c r="D99" s="50" t="s">
        <v>46</v>
      </c>
      <c r="E99" s="50" t="s">
        <v>47</v>
      </c>
      <c r="F99" s="50" t="s">
        <v>48</v>
      </c>
    </row>
    <row r="100" spans="1:6" x14ac:dyDescent="0.25">
      <c r="A100" s="47" t="s">
        <v>74</v>
      </c>
      <c r="B100" s="47" t="s">
        <v>12</v>
      </c>
      <c r="C100" s="47">
        <v>55</v>
      </c>
      <c r="D100" s="28">
        <v>0.76363636363636367</v>
      </c>
      <c r="E100" s="28">
        <v>0.87272727272727268</v>
      </c>
      <c r="F100" s="28">
        <v>3.6363636363636362E-2</v>
      </c>
    </row>
    <row r="101" spans="1:6" x14ac:dyDescent="0.25">
      <c r="A101" s="47" t="s">
        <v>74</v>
      </c>
      <c r="B101" s="47" t="s">
        <v>13</v>
      </c>
      <c r="C101" s="47">
        <v>71</v>
      </c>
      <c r="D101" s="28">
        <v>0.91549295774647887</v>
      </c>
      <c r="E101" s="28">
        <v>0.92957746478873238</v>
      </c>
      <c r="F101" s="28">
        <v>1.4084507042253521E-2</v>
      </c>
    </row>
    <row r="102" spans="1:6" x14ac:dyDescent="0.25">
      <c r="A102" s="47" t="s">
        <v>74</v>
      </c>
      <c r="B102" s="47" t="s">
        <v>14</v>
      </c>
      <c r="C102" s="47">
        <v>33</v>
      </c>
      <c r="D102" s="28">
        <v>0.84848484848484851</v>
      </c>
      <c r="E102" s="28">
        <v>0.96969696969696972</v>
      </c>
      <c r="F102" s="28">
        <v>3.0303030303030304E-2</v>
      </c>
    </row>
    <row r="103" spans="1:6" x14ac:dyDescent="0.25">
      <c r="A103" s="126" t="s">
        <v>74</v>
      </c>
      <c r="B103" s="126" t="s">
        <v>104</v>
      </c>
      <c r="C103" s="181">
        <v>39</v>
      </c>
      <c r="D103" s="182">
        <v>0.71794871794871795</v>
      </c>
      <c r="E103" s="162">
        <v>0.89743589743589747</v>
      </c>
      <c r="F103" s="162">
        <v>0</v>
      </c>
    </row>
    <row r="104" spans="1:6" x14ac:dyDescent="0.25">
      <c r="A104" s="126" t="s">
        <v>74</v>
      </c>
      <c r="B104" s="126" t="s">
        <v>107</v>
      </c>
      <c r="C104" s="126">
        <v>40</v>
      </c>
      <c r="D104" s="162">
        <v>0.65</v>
      </c>
      <c r="E104" s="162">
        <v>0.7</v>
      </c>
      <c r="F104" s="162">
        <v>0</v>
      </c>
    </row>
    <row r="105" spans="1:6" x14ac:dyDescent="0.25">
      <c r="A105" s="47" t="s">
        <v>74</v>
      </c>
      <c r="B105" s="47" t="s">
        <v>15</v>
      </c>
      <c r="C105" s="47">
        <v>45</v>
      </c>
      <c r="D105" s="28">
        <v>0.8666666666666667</v>
      </c>
      <c r="E105" s="28">
        <v>0.93333333333333335</v>
      </c>
      <c r="F105" s="28">
        <v>0</v>
      </c>
    </row>
    <row r="106" spans="1:6" x14ac:dyDescent="0.25">
      <c r="A106" s="47" t="s">
        <v>74</v>
      </c>
      <c r="B106" s="47" t="s">
        <v>16</v>
      </c>
      <c r="C106" s="47">
        <v>65</v>
      </c>
      <c r="D106" s="28">
        <v>0.75384615384615383</v>
      </c>
      <c r="E106" s="28">
        <v>0.81538461538461537</v>
      </c>
      <c r="F106" s="28">
        <v>4.6153846153846156E-2</v>
      </c>
    </row>
    <row r="107" spans="1:6" x14ac:dyDescent="0.25">
      <c r="A107" s="47" t="s">
        <v>74</v>
      </c>
      <c r="B107" s="47" t="s">
        <v>17</v>
      </c>
      <c r="C107" s="47">
        <v>54</v>
      </c>
      <c r="D107" s="28">
        <v>0.72222222222222221</v>
      </c>
      <c r="E107" s="28">
        <v>0.7407407407407407</v>
      </c>
      <c r="F107" s="28">
        <v>9.2592592592592587E-2</v>
      </c>
    </row>
    <row r="108" spans="1:6" x14ac:dyDescent="0.25">
      <c r="A108" s="161" t="s">
        <v>74</v>
      </c>
      <c r="B108" s="161" t="s">
        <v>103</v>
      </c>
      <c r="C108" s="126"/>
      <c r="D108" s="162"/>
      <c r="E108" s="162"/>
      <c r="F108" s="162"/>
    </row>
    <row r="109" spans="1:6" x14ac:dyDescent="0.25">
      <c r="A109" s="161" t="s">
        <v>74</v>
      </c>
      <c r="B109" s="161" t="s">
        <v>105</v>
      </c>
      <c r="C109" s="189">
        <v>8</v>
      </c>
      <c r="D109" s="162">
        <v>0.75</v>
      </c>
      <c r="E109" s="162">
        <v>0.75</v>
      </c>
      <c r="F109" s="162">
        <v>0.125</v>
      </c>
    </row>
    <row r="110" spans="1:6" x14ac:dyDescent="0.25">
      <c r="A110" s="161" t="s">
        <v>74</v>
      </c>
      <c r="B110" s="161" t="s">
        <v>106</v>
      </c>
      <c r="C110" s="188">
        <v>20</v>
      </c>
      <c r="D110" s="162">
        <v>0.6</v>
      </c>
      <c r="E110" s="162">
        <v>0.6</v>
      </c>
      <c r="F110" s="162">
        <v>0.25</v>
      </c>
    </row>
    <row r="112" spans="1:6" x14ac:dyDescent="0.25">
      <c r="A112" s="1" t="s">
        <v>50</v>
      </c>
    </row>
    <row r="113" spans="1:8" x14ac:dyDescent="0.25">
      <c r="A113" s="51" t="s">
        <v>3</v>
      </c>
      <c r="B113" s="52" t="s">
        <v>4</v>
      </c>
      <c r="C113" s="52" t="s">
        <v>51</v>
      </c>
      <c r="D113" s="52" t="s">
        <v>52</v>
      </c>
      <c r="E113" s="52" t="s">
        <v>53</v>
      </c>
      <c r="F113" s="52" t="s">
        <v>116</v>
      </c>
      <c r="G113" s="52" t="s">
        <v>117</v>
      </c>
      <c r="H113" s="52" t="s">
        <v>118</v>
      </c>
    </row>
    <row r="114" spans="1:8" x14ac:dyDescent="0.25">
      <c r="A114" s="53" t="s">
        <v>73</v>
      </c>
      <c r="B114" s="53" t="s">
        <v>64</v>
      </c>
      <c r="C114" s="59"/>
      <c r="D114" s="54">
        <v>1</v>
      </c>
      <c r="E114" s="54">
        <v>5</v>
      </c>
      <c r="F114" s="184">
        <v>9</v>
      </c>
      <c r="G114" s="184"/>
      <c r="H114" s="184">
        <v>3</v>
      </c>
    </row>
    <row r="116" spans="1:8" x14ac:dyDescent="0.25">
      <c r="A116" s="1" t="s">
        <v>54</v>
      </c>
    </row>
    <row r="117" spans="1:8" s="32" customFormat="1" ht="30" x14ac:dyDescent="0.25">
      <c r="A117" s="55" t="s">
        <v>3</v>
      </c>
      <c r="B117" s="55" t="s">
        <v>4</v>
      </c>
      <c r="C117" s="55" t="s">
        <v>55</v>
      </c>
      <c r="D117" s="55" t="s">
        <v>56</v>
      </c>
      <c r="E117" s="56" t="s">
        <v>57</v>
      </c>
      <c r="F117" s="56" t="s">
        <v>58</v>
      </c>
      <c r="G117" s="56" t="s">
        <v>59</v>
      </c>
    </row>
    <row r="118" spans="1:8" x14ac:dyDescent="0.25">
      <c r="A118" s="41" t="s">
        <v>73</v>
      </c>
      <c r="B118" s="41" t="s">
        <v>64</v>
      </c>
      <c r="C118" s="60" t="s">
        <v>61</v>
      </c>
      <c r="D118" s="42">
        <v>5</v>
      </c>
      <c r="E118" s="28">
        <v>0</v>
      </c>
      <c r="F118" s="28">
        <v>0</v>
      </c>
      <c r="G118" s="28">
        <v>0</v>
      </c>
    </row>
    <row r="119" spans="1:8" x14ac:dyDescent="0.25">
      <c r="A119" s="47" t="s">
        <v>73</v>
      </c>
      <c r="B119" s="47" t="s">
        <v>64</v>
      </c>
      <c r="C119" s="47" t="s">
        <v>62</v>
      </c>
      <c r="D119" s="47">
        <v>28</v>
      </c>
      <c r="E119" s="28">
        <v>0</v>
      </c>
      <c r="F119" s="28">
        <v>3.5714285714285712E-2</v>
      </c>
      <c r="G119" s="28"/>
    </row>
    <row r="120" spans="1:8" x14ac:dyDescent="0.25">
      <c r="A120" s="47" t="s">
        <v>73</v>
      </c>
      <c r="B120" s="47" t="s">
        <v>64</v>
      </c>
      <c r="C120" s="161" t="s">
        <v>12</v>
      </c>
      <c r="D120" s="140">
        <v>22</v>
      </c>
      <c r="E120" s="162">
        <v>4.5454545454545456E-2</v>
      </c>
      <c r="F120" s="162">
        <v>4.5454545454545456E-2</v>
      </c>
      <c r="G120" s="162">
        <v>4.5454545454545456E-2</v>
      </c>
    </row>
    <row r="121" spans="1:8" x14ac:dyDescent="0.25">
      <c r="A121" s="47" t="s">
        <v>73</v>
      </c>
      <c r="B121" s="47" t="s">
        <v>64</v>
      </c>
      <c r="C121" s="161" t="s">
        <v>13</v>
      </c>
      <c r="D121" s="126"/>
      <c r="E121" s="162"/>
      <c r="F121" s="162"/>
      <c r="G121" s="162"/>
    </row>
    <row r="122" spans="1:8" x14ac:dyDescent="0.25">
      <c r="A122" s="47" t="s">
        <v>73</v>
      </c>
      <c r="B122" s="47" t="s">
        <v>64</v>
      </c>
      <c r="C122" s="161" t="s">
        <v>14</v>
      </c>
      <c r="D122" s="141">
        <v>25</v>
      </c>
      <c r="E122" s="162">
        <v>0.04</v>
      </c>
      <c r="F122" s="162">
        <v>0.08</v>
      </c>
      <c r="G122" s="162"/>
    </row>
    <row r="123" spans="1:8" x14ac:dyDescent="0.25">
      <c r="A123" s="47" t="s">
        <v>73</v>
      </c>
      <c r="B123" s="47" t="s">
        <v>64</v>
      </c>
      <c r="C123" s="161" t="s">
        <v>104</v>
      </c>
      <c r="D123" s="126"/>
      <c r="E123" s="126"/>
      <c r="F123" s="126"/>
      <c r="G123" s="126"/>
    </row>
    <row r="124" spans="1:8" x14ac:dyDescent="0.25">
      <c r="A124" s="1" t="s">
        <v>75</v>
      </c>
    </row>
    <row r="125" spans="1:8" x14ac:dyDescent="0.25">
      <c r="A125" s="240" t="s">
        <v>76</v>
      </c>
      <c r="B125" s="240"/>
      <c r="C125" s="240"/>
      <c r="D125" s="240"/>
      <c r="E125" s="240"/>
      <c r="F125" s="240"/>
      <c r="G125" s="240"/>
    </row>
    <row r="126" spans="1:8" x14ac:dyDescent="0.25">
      <c r="A126" s="1" t="s">
        <v>77</v>
      </c>
    </row>
    <row r="127" spans="1:8" x14ac:dyDescent="0.25">
      <c r="A127" s="1" t="s">
        <v>78</v>
      </c>
    </row>
    <row r="128" spans="1:8" x14ac:dyDescent="0.25">
      <c r="A128" s="1" t="s">
        <v>79</v>
      </c>
    </row>
    <row r="129" spans="1:1" x14ac:dyDescent="0.25">
      <c r="A129" s="1" t="s">
        <v>80</v>
      </c>
    </row>
  </sheetData>
  <mergeCells count="3">
    <mergeCell ref="A59:D59"/>
    <mergeCell ref="A73:C73"/>
    <mergeCell ref="A125:G125"/>
  </mergeCells>
  <pageMargins left="0.7" right="0.7" top="0.75" bottom="0.75" header="0.3" footer="0.3"/>
  <pageSetup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tabSelected="1" topLeftCell="A67" workbookViewId="0">
      <selection activeCell="A84" sqref="A84"/>
    </sheetView>
  </sheetViews>
  <sheetFormatPr defaultRowHeight="15" x14ac:dyDescent="0.25"/>
  <cols>
    <col min="1" max="1" width="33" customWidth="1"/>
    <col min="2" max="2" width="14.5703125" customWidth="1"/>
    <col min="3" max="3" width="12.42578125" customWidth="1"/>
    <col min="4" max="4" width="13.42578125" bestFit="1" customWidth="1"/>
    <col min="5" max="5" width="11.7109375" customWidth="1"/>
    <col min="6" max="6" width="12" bestFit="1" customWidth="1"/>
    <col min="7" max="7" width="12.42578125" bestFit="1" customWidth="1"/>
    <col min="8" max="8" width="14.28515625" customWidth="1"/>
  </cols>
  <sheetData>
    <row r="1" spans="1:9" s="1" customFormat="1" x14ac:dyDescent="0.25">
      <c r="A1" s="1" t="s">
        <v>0</v>
      </c>
      <c r="B1" s="2" t="s">
        <v>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66</v>
      </c>
      <c r="B5" s="5" t="s">
        <v>64</v>
      </c>
      <c r="C5" s="5" t="s">
        <v>12</v>
      </c>
      <c r="D5" s="6">
        <v>136</v>
      </c>
      <c r="E5" s="57"/>
      <c r="F5" s="57"/>
      <c r="G5" s="6">
        <v>81</v>
      </c>
      <c r="H5" s="6">
        <v>13</v>
      </c>
      <c r="I5" s="6">
        <v>230</v>
      </c>
    </row>
    <row r="6" spans="1:9" s="1" customFormat="1" x14ac:dyDescent="0.25">
      <c r="A6" s="5" t="s">
        <v>66</v>
      </c>
      <c r="B6" s="5" t="s">
        <v>64</v>
      </c>
      <c r="C6" s="5" t="s">
        <v>13</v>
      </c>
      <c r="D6" s="6">
        <v>124</v>
      </c>
      <c r="E6" s="57"/>
      <c r="F6" s="57"/>
      <c r="G6" s="6">
        <v>83</v>
      </c>
      <c r="H6" s="6">
        <v>8</v>
      </c>
      <c r="I6" s="6">
        <v>215</v>
      </c>
    </row>
    <row r="7" spans="1:9" s="1" customFormat="1" x14ac:dyDescent="0.25">
      <c r="A7" s="5" t="s">
        <v>66</v>
      </c>
      <c r="B7" s="5" t="s">
        <v>64</v>
      </c>
      <c r="C7" s="5" t="s">
        <v>14</v>
      </c>
      <c r="D7" s="6">
        <v>97</v>
      </c>
      <c r="E7" s="57"/>
      <c r="F7" s="57"/>
      <c r="G7" s="6">
        <v>94</v>
      </c>
      <c r="H7" s="6">
        <v>17</v>
      </c>
      <c r="I7" s="6">
        <v>208</v>
      </c>
    </row>
    <row r="8" spans="1:9" s="88" customFormat="1" x14ac:dyDescent="0.25">
      <c r="A8" s="81" t="s">
        <v>66</v>
      </c>
      <c r="B8" s="81" t="s">
        <v>64</v>
      </c>
      <c r="C8" s="81" t="s">
        <v>104</v>
      </c>
      <c r="D8" s="82"/>
      <c r="E8" s="83"/>
      <c r="F8" s="83"/>
      <c r="G8" s="89">
        <v>110</v>
      </c>
      <c r="H8" s="91">
        <v>11</v>
      </c>
      <c r="I8" s="82">
        <f>SUM(D8:H8)</f>
        <v>121</v>
      </c>
    </row>
    <row r="9" spans="1:9" s="88" customFormat="1" ht="15.75" x14ac:dyDescent="0.25">
      <c r="A9" s="81" t="s">
        <v>66</v>
      </c>
      <c r="B9" s="81" t="s">
        <v>64</v>
      </c>
      <c r="C9" s="81" t="s">
        <v>107</v>
      </c>
      <c r="D9" s="77">
        <v>34</v>
      </c>
      <c r="E9" s="83"/>
      <c r="F9" s="83"/>
      <c r="G9" s="75">
        <v>109</v>
      </c>
      <c r="H9" s="79">
        <v>10</v>
      </c>
      <c r="I9" s="82">
        <f>SUM(D9:H9)</f>
        <v>153</v>
      </c>
    </row>
    <row r="10" spans="1:9" s="1" customFormat="1" x14ac:dyDescent="0.25">
      <c r="A10" s="5" t="s">
        <v>66</v>
      </c>
      <c r="B10" s="5" t="s">
        <v>64</v>
      </c>
      <c r="C10" s="5" t="s">
        <v>15</v>
      </c>
      <c r="D10" s="6">
        <v>61</v>
      </c>
      <c r="E10" s="57"/>
      <c r="F10" s="57"/>
      <c r="G10" s="6">
        <v>42</v>
      </c>
      <c r="H10" s="6">
        <v>4</v>
      </c>
      <c r="I10" s="6">
        <v>107</v>
      </c>
    </row>
    <row r="11" spans="1:9" s="1" customFormat="1" x14ac:dyDescent="0.25">
      <c r="A11" s="5" t="s">
        <v>66</v>
      </c>
      <c r="B11" s="5" t="s">
        <v>64</v>
      </c>
      <c r="C11" s="5" t="s">
        <v>16</v>
      </c>
      <c r="D11" s="6">
        <v>113</v>
      </c>
      <c r="E11" s="57"/>
      <c r="F11" s="57"/>
      <c r="G11" s="6">
        <v>72</v>
      </c>
      <c r="H11" s="6">
        <v>11</v>
      </c>
      <c r="I11" s="6">
        <v>196</v>
      </c>
    </row>
    <row r="12" spans="1:9" s="1" customFormat="1" x14ac:dyDescent="0.25">
      <c r="A12" s="5" t="s">
        <v>66</v>
      </c>
      <c r="B12" s="5" t="s">
        <v>64</v>
      </c>
      <c r="C12" s="5" t="s">
        <v>17</v>
      </c>
      <c r="D12" s="6">
        <v>118</v>
      </c>
      <c r="E12" s="57"/>
      <c r="F12" s="6">
        <v>2</v>
      </c>
      <c r="G12" s="6">
        <v>80</v>
      </c>
      <c r="H12" s="6">
        <v>10</v>
      </c>
      <c r="I12" s="6">
        <v>210</v>
      </c>
    </row>
    <row r="13" spans="1:9" s="88" customFormat="1" x14ac:dyDescent="0.25">
      <c r="A13" s="81" t="s">
        <v>66</v>
      </c>
      <c r="B13" s="81" t="s">
        <v>64</v>
      </c>
      <c r="C13" s="81" t="s">
        <v>103</v>
      </c>
      <c r="D13" s="82">
        <v>60</v>
      </c>
      <c r="E13" s="83"/>
      <c r="F13" s="82"/>
      <c r="G13" s="82">
        <v>87</v>
      </c>
      <c r="H13" s="82">
        <v>18</v>
      </c>
      <c r="I13" s="82">
        <f>SUM(D13:H13)</f>
        <v>165</v>
      </c>
    </row>
    <row r="14" spans="1:9" s="88" customFormat="1" x14ac:dyDescent="0.25">
      <c r="A14" s="81" t="s">
        <v>66</v>
      </c>
      <c r="B14" s="81" t="s">
        <v>64</v>
      </c>
      <c r="C14" s="81" t="s">
        <v>105</v>
      </c>
      <c r="D14" s="131">
        <v>40</v>
      </c>
      <c r="E14" s="132"/>
      <c r="F14" s="132"/>
      <c r="G14" s="131">
        <v>92</v>
      </c>
      <c r="H14" s="131">
        <v>13</v>
      </c>
      <c r="I14" s="131">
        <v>145</v>
      </c>
    </row>
    <row r="15" spans="1:9" s="88" customFormat="1" x14ac:dyDescent="0.25">
      <c r="A15" s="81" t="s">
        <v>66</v>
      </c>
      <c r="B15" s="81" t="s">
        <v>64</v>
      </c>
      <c r="C15" s="81" t="s">
        <v>106</v>
      </c>
      <c r="D15" s="129">
        <v>23</v>
      </c>
      <c r="E15" s="130"/>
      <c r="F15" s="130"/>
      <c r="G15" s="129">
        <v>80</v>
      </c>
      <c r="H15" s="129">
        <v>7</v>
      </c>
      <c r="I15" s="129">
        <v>110</v>
      </c>
    </row>
    <row r="16" spans="1:9" s="1" customFormat="1" x14ac:dyDescent="0.25">
      <c r="A16" s="7"/>
      <c r="B16" s="7"/>
      <c r="C16" s="7"/>
      <c r="D16" s="8"/>
      <c r="E16" s="9"/>
      <c r="F16" s="9"/>
      <c r="G16" s="9"/>
      <c r="H16" s="9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66</v>
      </c>
      <c r="B19" s="13" t="s">
        <v>64</v>
      </c>
      <c r="C19" s="13" t="s">
        <v>12</v>
      </c>
      <c r="D19" s="14">
        <v>1522</v>
      </c>
      <c r="E19" s="58"/>
      <c r="F19" s="58"/>
      <c r="G19" s="14">
        <v>809</v>
      </c>
      <c r="H19" s="14">
        <v>159</v>
      </c>
      <c r="I19" s="14">
        <v>2490</v>
      </c>
    </row>
    <row r="20" spans="1:9" s="1" customFormat="1" x14ac:dyDescent="0.25">
      <c r="A20" s="13" t="s">
        <v>66</v>
      </c>
      <c r="B20" s="13" t="s">
        <v>64</v>
      </c>
      <c r="C20" s="13" t="s">
        <v>13</v>
      </c>
      <c r="D20" s="14">
        <v>1501</v>
      </c>
      <c r="E20" s="58"/>
      <c r="F20" s="58"/>
      <c r="G20" s="14">
        <v>792</v>
      </c>
      <c r="H20" s="14">
        <v>67</v>
      </c>
      <c r="I20" s="14">
        <v>2360</v>
      </c>
    </row>
    <row r="21" spans="1:9" s="1" customFormat="1" x14ac:dyDescent="0.25">
      <c r="A21" s="13" t="s">
        <v>66</v>
      </c>
      <c r="B21" s="13" t="s">
        <v>64</v>
      </c>
      <c r="C21" s="13" t="s">
        <v>14</v>
      </c>
      <c r="D21" s="14">
        <v>1063</v>
      </c>
      <c r="E21" s="58"/>
      <c r="F21" s="58"/>
      <c r="G21" s="14">
        <v>975</v>
      </c>
      <c r="H21" s="14">
        <v>227</v>
      </c>
      <c r="I21" s="14">
        <v>2265</v>
      </c>
    </row>
    <row r="22" spans="1:9" s="88" customFormat="1" x14ac:dyDescent="0.25">
      <c r="A22" s="86" t="s">
        <v>66</v>
      </c>
      <c r="B22" s="86" t="s">
        <v>64</v>
      </c>
      <c r="C22" s="86" t="s">
        <v>104</v>
      </c>
      <c r="D22" s="115">
        <v>541</v>
      </c>
      <c r="E22" s="116"/>
      <c r="F22" s="116"/>
      <c r="G22" s="115">
        <v>1210</v>
      </c>
      <c r="H22" s="115">
        <v>114</v>
      </c>
      <c r="I22" s="87">
        <f>SUM(D22:H22)</f>
        <v>1865</v>
      </c>
    </row>
    <row r="23" spans="1:9" s="88" customFormat="1" ht="15.75" x14ac:dyDescent="0.25">
      <c r="A23" s="86" t="s">
        <v>66</v>
      </c>
      <c r="B23" s="86" t="s">
        <v>64</v>
      </c>
      <c r="C23" s="118" t="s">
        <v>107</v>
      </c>
      <c r="D23" s="127">
        <v>384</v>
      </c>
      <c r="E23" s="128"/>
      <c r="F23" s="128"/>
      <c r="G23" s="127">
        <v>1064</v>
      </c>
      <c r="H23" s="127">
        <v>100</v>
      </c>
      <c r="I23" s="119">
        <f>SUM(D23:H23)</f>
        <v>1548</v>
      </c>
    </row>
    <row r="24" spans="1:9" s="1" customFormat="1" x14ac:dyDescent="0.25">
      <c r="A24" s="13" t="s">
        <v>66</v>
      </c>
      <c r="B24" s="13" t="s">
        <v>64</v>
      </c>
      <c r="C24" s="13" t="s">
        <v>15</v>
      </c>
      <c r="D24" s="14">
        <v>756</v>
      </c>
      <c r="E24" s="58"/>
      <c r="F24" s="58"/>
      <c r="G24" s="14">
        <v>456.5</v>
      </c>
      <c r="H24" s="14">
        <v>54</v>
      </c>
      <c r="I24" s="14">
        <v>1266.5</v>
      </c>
    </row>
    <row r="25" spans="1:9" s="1" customFormat="1" x14ac:dyDescent="0.25">
      <c r="A25" s="13" t="s">
        <v>66</v>
      </c>
      <c r="B25" s="13" t="s">
        <v>64</v>
      </c>
      <c r="C25" s="13" t="s">
        <v>16</v>
      </c>
      <c r="D25" s="14">
        <v>1339</v>
      </c>
      <c r="E25" s="58"/>
      <c r="F25" s="58"/>
      <c r="G25" s="14">
        <v>764</v>
      </c>
      <c r="H25" s="14">
        <v>130</v>
      </c>
      <c r="I25" s="14">
        <v>2233</v>
      </c>
    </row>
    <row r="26" spans="1:9" s="1" customFormat="1" x14ac:dyDescent="0.25">
      <c r="A26" s="13" t="s">
        <v>66</v>
      </c>
      <c r="B26" s="13" t="s">
        <v>64</v>
      </c>
      <c r="C26" s="13" t="s">
        <v>17</v>
      </c>
      <c r="D26" s="14">
        <v>1332</v>
      </c>
      <c r="E26" s="58"/>
      <c r="F26" s="14">
        <v>10</v>
      </c>
      <c r="G26" s="14">
        <v>768</v>
      </c>
      <c r="H26" s="14">
        <v>106</v>
      </c>
      <c r="I26" s="14">
        <v>2216</v>
      </c>
    </row>
    <row r="27" spans="1:9" s="88" customFormat="1" x14ac:dyDescent="0.25">
      <c r="A27" s="86" t="s">
        <v>66</v>
      </c>
      <c r="B27" s="86" t="s">
        <v>64</v>
      </c>
      <c r="C27" s="86" t="s">
        <v>103</v>
      </c>
      <c r="D27" s="126">
        <v>678</v>
      </c>
      <c r="E27" s="120"/>
      <c r="F27" s="119"/>
      <c r="G27" s="126">
        <v>976</v>
      </c>
      <c r="H27" s="126">
        <v>189</v>
      </c>
      <c r="I27" s="119">
        <f>SUM(D27:H27)</f>
        <v>1843</v>
      </c>
    </row>
    <row r="28" spans="1:9" s="88" customFormat="1" x14ac:dyDescent="0.25">
      <c r="A28" s="86" t="s">
        <v>66</v>
      </c>
      <c r="B28" s="86" t="s">
        <v>64</v>
      </c>
      <c r="C28" s="86" t="s">
        <v>105</v>
      </c>
      <c r="D28" s="119">
        <v>399</v>
      </c>
      <c r="E28" s="120"/>
      <c r="F28" s="120"/>
      <c r="G28" s="119">
        <v>990</v>
      </c>
      <c r="H28" s="119">
        <v>81</v>
      </c>
      <c r="I28" s="119">
        <f>SUM(D28:H28)</f>
        <v>1470</v>
      </c>
    </row>
    <row r="29" spans="1:9" s="88" customFormat="1" x14ac:dyDescent="0.25">
      <c r="A29" s="86" t="s">
        <v>66</v>
      </c>
      <c r="B29" s="86" t="s">
        <v>64</v>
      </c>
      <c r="C29" s="86" t="s">
        <v>106</v>
      </c>
      <c r="D29" s="119">
        <v>256</v>
      </c>
      <c r="E29" s="120"/>
      <c r="F29" s="120"/>
      <c r="G29" s="119">
        <v>680</v>
      </c>
      <c r="H29" s="119">
        <v>60</v>
      </c>
      <c r="I29" s="119">
        <f>SUM(D29:H29)</f>
        <v>996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67</v>
      </c>
      <c r="B33" s="17" t="s">
        <v>12</v>
      </c>
      <c r="C33" s="18">
        <v>1267</v>
      </c>
      <c r="D33" s="19"/>
      <c r="E33" s="18">
        <v>3</v>
      </c>
      <c r="F33" s="18">
        <v>972</v>
      </c>
      <c r="G33" s="18">
        <v>87</v>
      </c>
      <c r="H33" s="18">
        <v>2329</v>
      </c>
      <c r="I33" s="9"/>
    </row>
    <row r="34" spans="1:9" s="1" customFormat="1" x14ac:dyDescent="0.25">
      <c r="A34" s="17" t="s">
        <v>67</v>
      </c>
      <c r="B34" s="17" t="s">
        <v>13</v>
      </c>
      <c r="C34" s="18">
        <v>1345</v>
      </c>
      <c r="D34" s="19"/>
      <c r="E34" s="19"/>
      <c r="F34" s="18">
        <v>673</v>
      </c>
      <c r="G34" s="19"/>
      <c r="H34" s="18">
        <v>2018</v>
      </c>
      <c r="I34" s="9"/>
    </row>
    <row r="35" spans="1:9" s="1" customFormat="1" x14ac:dyDescent="0.25">
      <c r="A35" s="17" t="s">
        <v>67</v>
      </c>
      <c r="B35" s="17" t="s">
        <v>14</v>
      </c>
      <c r="C35" s="18">
        <v>1007</v>
      </c>
      <c r="D35" s="19"/>
      <c r="E35" s="18">
        <v>3</v>
      </c>
      <c r="F35" s="18">
        <v>1105</v>
      </c>
      <c r="G35" s="18">
        <v>173</v>
      </c>
      <c r="H35" s="18">
        <v>2288</v>
      </c>
      <c r="I35" s="9"/>
    </row>
    <row r="36" spans="1:9" s="88" customFormat="1" x14ac:dyDescent="0.25">
      <c r="A36" s="84" t="s">
        <v>67</v>
      </c>
      <c r="B36" s="84" t="s">
        <v>104</v>
      </c>
      <c r="C36" s="119">
        <v>565</v>
      </c>
      <c r="D36" s="120"/>
      <c r="E36" s="120"/>
      <c r="F36" s="119">
        <v>1402</v>
      </c>
      <c r="G36" s="120"/>
      <c r="H36" s="85">
        <f>SUM(C36:G36)</f>
        <v>1967</v>
      </c>
      <c r="I36" s="9"/>
    </row>
    <row r="37" spans="1:9" s="88" customFormat="1" x14ac:dyDescent="0.25">
      <c r="A37" s="84" t="s">
        <v>67</v>
      </c>
      <c r="B37" s="84" t="s">
        <v>107</v>
      </c>
      <c r="C37" s="115">
        <v>442</v>
      </c>
      <c r="D37" s="117"/>
      <c r="E37" s="115">
        <v>3</v>
      </c>
      <c r="F37" s="115">
        <v>1321</v>
      </c>
      <c r="G37" s="122"/>
      <c r="H37" s="85">
        <f>SUM(C37:G37)</f>
        <v>1766</v>
      </c>
      <c r="I37" s="9"/>
    </row>
    <row r="38" spans="1:9" s="1" customFormat="1" x14ac:dyDescent="0.25">
      <c r="A38" s="17" t="s">
        <v>67</v>
      </c>
      <c r="B38" s="17" t="s">
        <v>15</v>
      </c>
      <c r="C38" s="18">
        <v>635</v>
      </c>
      <c r="D38" s="19"/>
      <c r="E38" s="18">
        <v>4</v>
      </c>
      <c r="F38" s="18">
        <v>330</v>
      </c>
      <c r="G38" s="18">
        <v>78</v>
      </c>
      <c r="H38" s="18">
        <v>1047</v>
      </c>
      <c r="I38" s="9"/>
    </row>
    <row r="39" spans="1:9" s="1" customFormat="1" x14ac:dyDescent="0.25">
      <c r="A39" s="17" t="s">
        <v>67</v>
      </c>
      <c r="B39" s="17" t="s">
        <v>16</v>
      </c>
      <c r="C39" s="18">
        <v>1268</v>
      </c>
      <c r="D39" s="19"/>
      <c r="E39" s="18">
        <v>6</v>
      </c>
      <c r="F39" s="18">
        <v>805</v>
      </c>
      <c r="G39" s="18">
        <v>104</v>
      </c>
      <c r="H39" s="18">
        <v>2183</v>
      </c>
      <c r="I39" s="9"/>
    </row>
    <row r="40" spans="1:9" s="1" customFormat="1" x14ac:dyDescent="0.25">
      <c r="A40" s="17" t="s">
        <v>67</v>
      </c>
      <c r="B40" s="17" t="s">
        <v>17</v>
      </c>
      <c r="C40" s="18">
        <v>1138</v>
      </c>
      <c r="D40" s="19"/>
      <c r="E40" s="19"/>
      <c r="F40" s="18">
        <v>835</v>
      </c>
      <c r="G40" s="18">
        <v>152</v>
      </c>
      <c r="H40" s="18">
        <v>2125</v>
      </c>
      <c r="I40" s="9"/>
    </row>
    <row r="41" spans="1:9" s="88" customFormat="1" x14ac:dyDescent="0.25">
      <c r="A41" s="84" t="s">
        <v>67</v>
      </c>
      <c r="B41" s="84" t="s">
        <v>103</v>
      </c>
      <c r="C41">
        <v>626</v>
      </c>
      <c r="D41" s="125"/>
      <c r="E41" s="125"/>
      <c r="F41">
        <v>955</v>
      </c>
      <c r="G41">
        <v>123</v>
      </c>
      <c r="H41" s="85">
        <f>SUM(C41:G41)</f>
        <v>1704</v>
      </c>
      <c r="I41" s="9"/>
    </row>
    <row r="42" spans="1:9" s="88" customFormat="1" x14ac:dyDescent="0.25">
      <c r="A42" s="84" t="s">
        <v>67</v>
      </c>
      <c r="B42" s="84" t="s">
        <v>105</v>
      </c>
      <c r="C42" s="119">
        <v>399</v>
      </c>
      <c r="D42" s="120"/>
      <c r="E42" s="120"/>
      <c r="F42" s="119">
        <v>990</v>
      </c>
      <c r="G42" s="119">
        <v>81</v>
      </c>
      <c r="H42" s="85">
        <f>SUM(C42:G42)</f>
        <v>1470</v>
      </c>
      <c r="I42" s="9"/>
    </row>
    <row r="43" spans="1:9" s="88" customFormat="1" x14ac:dyDescent="0.25">
      <c r="A43" s="84" t="s">
        <v>67</v>
      </c>
      <c r="B43" s="84" t="s">
        <v>106</v>
      </c>
      <c r="C43" s="122">
        <v>256</v>
      </c>
      <c r="D43" s="123"/>
      <c r="E43" s="122">
        <v>13</v>
      </c>
      <c r="F43" s="122">
        <v>659</v>
      </c>
      <c r="G43" s="122">
        <v>60</v>
      </c>
      <c r="H43" s="85">
        <f>SUM(C43:G43)</f>
        <v>988</v>
      </c>
      <c r="I43" s="9"/>
    </row>
    <row r="44" spans="1:9" s="1" customFormat="1" x14ac:dyDescent="0.25">
      <c r="A44" s="7"/>
      <c r="B44" s="7"/>
      <c r="C44" s="7"/>
      <c r="D44" s="8"/>
      <c r="E44" s="9"/>
      <c r="F44" s="9"/>
      <c r="G44" s="9"/>
      <c r="H44" s="9"/>
      <c r="I44" s="9"/>
    </row>
    <row r="45" spans="1:9" x14ac:dyDescent="0.25">
      <c r="A45" s="1" t="s">
        <v>22</v>
      </c>
    </row>
    <row r="46" spans="1:9" x14ac:dyDescent="0.25">
      <c r="A46" s="20" t="s">
        <v>3</v>
      </c>
      <c r="B46" s="21" t="s">
        <v>4</v>
      </c>
      <c r="C46" s="21" t="s">
        <v>5</v>
      </c>
      <c r="D46" s="22" t="s">
        <v>23</v>
      </c>
      <c r="E46" s="22" t="s">
        <v>24</v>
      </c>
      <c r="F46" s="22" t="s">
        <v>25</v>
      </c>
      <c r="G46" s="23" t="s">
        <v>26</v>
      </c>
    </row>
    <row r="47" spans="1:9" x14ac:dyDescent="0.25">
      <c r="A47" s="13" t="s">
        <v>66</v>
      </c>
      <c r="B47" s="13" t="s">
        <v>64</v>
      </c>
      <c r="C47" s="13" t="s">
        <v>12</v>
      </c>
      <c r="D47" s="24">
        <v>10.826086956521738</v>
      </c>
      <c r="E47" s="24">
        <v>10.013043478260869</v>
      </c>
      <c r="F47" s="24">
        <v>7.3347826086956518</v>
      </c>
      <c r="G47" s="25">
        <v>1.7758260869565217</v>
      </c>
    </row>
    <row r="48" spans="1:9" x14ac:dyDescent="0.25">
      <c r="A48" s="13" t="s">
        <v>66</v>
      </c>
      <c r="B48" s="13" t="s">
        <v>64</v>
      </c>
      <c r="C48" s="13" t="s">
        <v>13</v>
      </c>
      <c r="D48" s="24">
        <v>10.976744186046512</v>
      </c>
      <c r="E48" s="24">
        <v>10.376744186046512</v>
      </c>
      <c r="F48" s="24">
        <v>7.9209302325581392</v>
      </c>
      <c r="G48" s="25">
        <v>1.9066511627906981</v>
      </c>
    </row>
    <row r="49" spans="1:7" x14ac:dyDescent="0.25">
      <c r="A49" s="13" t="s">
        <v>66</v>
      </c>
      <c r="B49" s="13" t="s">
        <v>64</v>
      </c>
      <c r="C49" s="13" t="s">
        <v>14</v>
      </c>
      <c r="D49" s="24">
        <v>10.889423076923077</v>
      </c>
      <c r="E49" s="24">
        <v>10.014423076923077</v>
      </c>
      <c r="F49" s="24">
        <v>8.5625</v>
      </c>
      <c r="G49" s="25">
        <v>1.9895673076923086</v>
      </c>
    </row>
    <row r="50" spans="1:7" x14ac:dyDescent="0.25">
      <c r="A50" s="98" t="s">
        <v>66</v>
      </c>
      <c r="B50" s="98" t="s">
        <v>64</v>
      </c>
      <c r="C50" s="98" t="s">
        <v>104</v>
      </c>
      <c r="D50" s="147"/>
      <c r="E50" s="147"/>
      <c r="F50" s="147"/>
      <c r="G50" s="148"/>
    </row>
    <row r="51" spans="1:7" x14ac:dyDescent="0.25">
      <c r="A51" s="98" t="s">
        <v>66</v>
      </c>
      <c r="B51" s="98" t="s">
        <v>64</v>
      </c>
      <c r="C51" s="98" t="s">
        <v>107</v>
      </c>
      <c r="D51" s="147"/>
      <c r="E51" s="147"/>
      <c r="F51" s="147"/>
      <c r="G51" s="148"/>
    </row>
    <row r="52" spans="1:7" x14ac:dyDescent="0.25">
      <c r="A52" s="13" t="s">
        <v>66</v>
      </c>
      <c r="B52" s="13" t="s">
        <v>64</v>
      </c>
      <c r="C52" s="13" t="s">
        <v>15</v>
      </c>
      <c r="D52" s="24">
        <v>11.836448598130842</v>
      </c>
      <c r="E52" s="24">
        <v>10.163551401869158</v>
      </c>
      <c r="F52" s="24">
        <v>7.3598130841121492</v>
      </c>
      <c r="G52" s="25">
        <v>1.8105607476635515</v>
      </c>
    </row>
    <row r="53" spans="1:7" x14ac:dyDescent="0.25">
      <c r="A53" s="13" t="s">
        <v>66</v>
      </c>
      <c r="B53" s="13" t="s">
        <v>64</v>
      </c>
      <c r="C53" s="13" t="s">
        <v>16</v>
      </c>
      <c r="D53" s="24">
        <v>11.392857142857142</v>
      </c>
      <c r="E53" s="24">
        <v>10.025510204081632</v>
      </c>
      <c r="F53" s="24">
        <v>7.7653061224489797</v>
      </c>
      <c r="G53" s="25">
        <v>1.7846428571428581</v>
      </c>
    </row>
    <row r="54" spans="1:7" x14ac:dyDescent="0.25">
      <c r="A54" s="13" t="s">
        <v>66</v>
      </c>
      <c r="B54" s="13" t="s">
        <v>64</v>
      </c>
      <c r="C54" s="13" t="s">
        <v>17</v>
      </c>
      <c r="D54" s="24">
        <v>10.552380952380952</v>
      </c>
      <c r="E54" s="24">
        <v>8.9142857142857146</v>
      </c>
      <c r="F54" s="24">
        <v>6.4904761904761905</v>
      </c>
      <c r="G54" s="25">
        <v>1.7172857142857143</v>
      </c>
    </row>
    <row r="55" spans="1:7" x14ac:dyDescent="0.25">
      <c r="A55" s="98" t="s">
        <v>66</v>
      </c>
      <c r="B55" s="98" t="s">
        <v>64</v>
      </c>
      <c r="C55" s="98" t="s">
        <v>103</v>
      </c>
      <c r="D55" s="147"/>
      <c r="E55" s="147"/>
      <c r="F55" s="147"/>
      <c r="G55" s="148"/>
    </row>
    <row r="56" spans="1:7" x14ac:dyDescent="0.25">
      <c r="A56" s="98" t="s">
        <v>66</v>
      </c>
      <c r="B56" s="98" t="s">
        <v>64</v>
      </c>
      <c r="C56" s="98" t="s">
        <v>105</v>
      </c>
      <c r="D56" s="153">
        <v>10.7086092715232</v>
      </c>
      <c r="E56" s="153">
        <v>9.2450331125827816</v>
      </c>
      <c r="F56" s="153">
        <v>7.4172185430463573</v>
      </c>
      <c r="G56" s="154">
        <v>2.1092715231788071</v>
      </c>
    </row>
    <row r="57" spans="1:7" x14ac:dyDescent="0.25">
      <c r="A57" s="98" t="s">
        <v>66</v>
      </c>
      <c r="B57" s="98" t="s">
        <v>64</v>
      </c>
      <c r="C57" s="98" t="s">
        <v>106</v>
      </c>
      <c r="D57" s="147"/>
      <c r="E57" s="147"/>
      <c r="F57" s="147"/>
      <c r="G57" s="148"/>
    </row>
    <row r="59" spans="1:7" x14ac:dyDescent="0.25">
      <c r="A59" s="241" t="s">
        <v>27</v>
      </c>
      <c r="B59" s="241"/>
      <c r="C59" s="241"/>
      <c r="D59" s="241"/>
    </row>
    <row r="60" spans="1:7" x14ac:dyDescent="0.25">
      <c r="A60" s="15" t="s">
        <v>21</v>
      </c>
      <c r="B60" s="16" t="s">
        <v>5</v>
      </c>
      <c r="C60" s="16" t="s">
        <v>28</v>
      </c>
      <c r="D60" s="16" t="s">
        <v>29</v>
      </c>
      <c r="E60" s="16" t="s">
        <v>30</v>
      </c>
      <c r="F60" s="26" t="s">
        <v>31</v>
      </c>
      <c r="G60" s="27" t="s">
        <v>32</v>
      </c>
    </row>
    <row r="61" spans="1:7" x14ac:dyDescent="0.25">
      <c r="A61" s="17" t="s">
        <v>67</v>
      </c>
      <c r="B61" s="17" t="s">
        <v>12</v>
      </c>
      <c r="C61" s="18">
        <v>31</v>
      </c>
      <c r="D61" s="18">
        <v>792</v>
      </c>
      <c r="E61" s="18">
        <v>680</v>
      </c>
      <c r="F61" s="28">
        <f t="shared" ref="F61:F68" si="0">E61/D61</f>
        <v>0.85858585858585856</v>
      </c>
      <c r="G61" s="29">
        <f t="shared" ref="G61:G68" si="1">E61/C61</f>
        <v>21.93548387096774</v>
      </c>
    </row>
    <row r="62" spans="1:7" x14ac:dyDescent="0.25">
      <c r="A62" s="17" t="s">
        <v>67</v>
      </c>
      <c r="B62" s="17" t="s">
        <v>13</v>
      </c>
      <c r="C62" s="18">
        <v>29</v>
      </c>
      <c r="D62" s="18">
        <v>697</v>
      </c>
      <c r="E62" s="18">
        <v>604</v>
      </c>
      <c r="F62" s="28">
        <f t="shared" si="0"/>
        <v>0.86657101865136299</v>
      </c>
      <c r="G62" s="29">
        <f t="shared" si="1"/>
        <v>20.827586206896552</v>
      </c>
    </row>
    <row r="63" spans="1:7" x14ac:dyDescent="0.25">
      <c r="A63" s="17" t="s">
        <v>67</v>
      </c>
      <c r="B63" s="17" t="s">
        <v>14</v>
      </c>
      <c r="C63" s="18">
        <v>35</v>
      </c>
      <c r="D63" s="18">
        <v>809</v>
      </c>
      <c r="E63" s="18">
        <v>647</v>
      </c>
      <c r="F63" s="28">
        <f t="shared" si="0"/>
        <v>0.79975278121137205</v>
      </c>
      <c r="G63" s="29">
        <f t="shared" si="1"/>
        <v>18.485714285714284</v>
      </c>
    </row>
    <row r="64" spans="1:7" x14ac:dyDescent="0.25">
      <c r="A64" s="84" t="s">
        <v>67</v>
      </c>
      <c r="B64" s="84" t="s">
        <v>104</v>
      </c>
      <c r="C64" s="115">
        <v>28</v>
      </c>
      <c r="D64" s="115">
        <v>702</v>
      </c>
      <c r="E64" s="115">
        <v>570</v>
      </c>
      <c r="F64" s="168">
        <f t="shared" ref="F64:F65" si="2">E64/C64</f>
        <v>20.357142857142858</v>
      </c>
      <c r="G64" s="162">
        <f t="shared" ref="G64:G65" si="3">E64/D64</f>
        <v>0.81196581196581197</v>
      </c>
    </row>
    <row r="65" spans="1:7" x14ac:dyDescent="0.25">
      <c r="A65" s="84" t="s">
        <v>67</v>
      </c>
      <c r="B65" s="84" t="s">
        <v>107</v>
      </c>
      <c r="C65" s="115">
        <v>29</v>
      </c>
      <c r="D65" s="115">
        <v>717</v>
      </c>
      <c r="E65" s="115">
        <v>514</v>
      </c>
      <c r="F65" s="168">
        <f t="shared" si="2"/>
        <v>17.724137931034484</v>
      </c>
      <c r="G65" s="162">
        <f t="shared" si="3"/>
        <v>0.71687587168758715</v>
      </c>
    </row>
    <row r="66" spans="1:7" x14ac:dyDescent="0.25">
      <c r="A66" s="17" t="s">
        <v>67</v>
      </c>
      <c r="B66" s="17" t="s">
        <v>15</v>
      </c>
      <c r="C66" s="18">
        <v>21</v>
      </c>
      <c r="D66" s="18">
        <v>506</v>
      </c>
      <c r="E66" s="18">
        <v>283</v>
      </c>
      <c r="F66" s="28">
        <f t="shared" si="0"/>
        <v>0.55928853754940711</v>
      </c>
      <c r="G66" s="29">
        <f t="shared" si="1"/>
        <v>13.476190476190476</v>
      </c>
    </row>
    <row r="67" spans="1:7" x14ac:dyDescent="0.25">
      <c r="A67" s="17" t="s">
        <v>67</v>
      </c>
      <c r="B67" s="17" t="s">
        <v>16</v>
      </c>
      <c r="C67" s="18">
        <v>29</v>
      </c>
      <c r="D67" s="18">
        <v>718</v>
      </c>
      <c r="E67" s="18">
        <v>593</v>
      </c>
      <c r="F67" s="28">
        <f t="shared" si="0"/>
        <v>0.8259052924791086</v>
      </c>
      <c r="G67" s="29">
        <f t="shared" si="1"/>
        <v>20.448275862068964</v>
      </c>
    </row>
    <row r="68" spans="1:7" x14ac:dyDescent="0.25">
      <c r="A68" s="17" t="s">
        <v>67</v>
      </c>
      <c r="B68" s="17" t="s">
        <v>17</v>
      </c>
      <c r="C68" s="18">
        <v>30</v>
      </c>
      <c r="D68" s="18">
        <v>785</v>
      </c>
      <c r="E68" s="18">
        <v>564</v>
      </c>
      <c r="F68" s="28">
        <f t="shared" si="0"/>
        <v>0.71847133757961779</v>
      </c>
      <c r="G68" s="29">
        <f t="shared" si="1"/>
        <v>18.8</v>
      </c>
    </row>
    <row r="69" spans="1:7" x14ac:dyDescent="0.25">
      <c r="A69" s="84" t="s">
        <v>67</v>
      </c>
      <c r="B69" s="84" t="s">
        <v>103</v>
      </c>
      <c r="C69" s="115">
        <v>35</v>
      </c>
      <c r="D69" s="115">
        <v>822</v>
      </c>
      <c r="E69" s="115">
        <v>549</v>
      </c>
      <c r="F69" s="168">
        <f t="shared" ref="F69:F70" si="4">E69/C69</f>
        <v>15.685714285714285</v>
      </c>
      <c r="G69" s="162">
        <f t="shared" ref="G69:G70" si="5">E69/D69</f>
        <v>0.66788321167883213</v>
      </c>
    </row>
    <row r="70" spans="1:7" x14ac:dyDescent="0.25">
      <c r="A70" s="84" t="s">
        <v>67</v>
      </c>
      <c r="B70" s="84" t="s">
        <v>105</v>
      </c>
      <c r="C70" s="115">
        <v>33</v>
      </c>
      <c r="D70" s="115">
        <v>803</v>
      </c>
      <c r="E70" s="115">
        <v>472</v>
      </c>
      <c r="F70" s="168">
        <f t="shared" si="4"/>
        <v>14.303030303030303</v>
      </c>
      <c r="G70" s="162">
        <f t="shared" si="5"/>
        <v>0.58779576587795768</v>
      </c>
    </row>
    <row r="71" spans="1:7" x14ac:dyDescent="0.25">
      <c r="A71" s="84" t="s">
        <v>67</v>
      </c>
      <c r="B71" s="84" t="s">
        <v>106</v>
      </c>
      <c r="C71" s="172">
        <v>23</v>
      </c>
      <c r="D71" s="172">
        <v>555</v>
      </c>
      <c r="E71" s="172">
        <v>299</v>
      </c>
      <c r="F71" s="162">
        <f t="shared" ref="F71" si="6">E71/D71</f>
        <v>0.53873873873873879</v>
      </c>
      <c r="G71" s="168">
        <f t="shared" ref="G71" si="7">E71/C71</f>
        <v>13</v>
      </c>
    </row>
    <row r="73" spans="1:7" x14ac:dyDescent="0.25">
      <c r="A73" s="239" t="s">
        <v>33</v>
      </c>
      <c r="B73" s="239"/>
      <c r="C73" s="239"/>
    </row>
    <row r="74" spans="1:7" s="32" customFormat="1" ht="45" x14ac:dyDescent="0.25">
      <c r="A74" s="30" t="s">
        <v>34</v>
      </c>
      <c r="B74" s="31" t="s">
        <v>4</v>
      </c>
      <c r="C74" s="31" t="s">
        <v>35</v>
      </c>
      <c r="D74" s="31" t="s">
        <v>36</v>
      </c>
      <c r="E74" s="31" t="s">
        <v>37</v>
      </c>
      <c r="F74" s="31" t="s">
        <v>38</v>
      </c>
      <c r="G74" s="31" t="s">
        <v>39</v>
      </c>
    </row>
    <row r="75" spans="1:7" x14ac:dyDescent="0.25">
      <c r="A75" s="17" t="s">
        <v>66</v>
      </c>
      <c r="B75" s="33" t="s">
        <v>64</v>
      </c>
      <c r="C75" s="18">
        <v>99</v>
      </c>
      <c r="D75" s="18">
        <v>92</v>
      </c>
      <c r="E75" s="18">
        <v>49</v>
      </c>
      <c r="F75" s="28">
        <f t="shared" ref="F75" si="8">D75/C75</f>
        <v>0.92929292929292928</v>
      </c>
      <c r="G75" s="28">
        <f t="shared" ref="G75" si="9">E75/C75</f>
        <v>0.49494949494949497</v>
      </c>
    </row>
    <row r="76" spans="1:7" x14ac:dyDescent="0.25">
      <c r="A76" s="34"/>
      <c r="B76" s="35"/>
      <c r="C76" s="36"/>
      <c r="D76" s="36"/>
      <c r="E76" s="36"/>
      <c r="F76" s="37"/>
      <c r="G76" s="37"/>
    </row>
    <row r="77" spans="1:7" s="32" customFormat="1" ht="30" x14ac:dyDescent="0.25">
      <c r="A77" s="38" t="s">
        <v>3</v>
      </c>
      <c r="B77" s="39" t="s">
        <v>4</v>
      </c>
      <c r="C77" s="39" t="s">
        <v>40</v>
      </c>
      <c r="D77" s="39" t="s">
        <v>41</v>
      </c>
      <c r="E77" s="39" t="s">
        <v>42</v>
      </c>
      <c r="F77" s="40" t="s">
        <v>43</v>
      </c>
      <c r="G77" s="40" t="s">
        <v>44</v>
      </c>
    </row>
    <row r="78" spans="1:7" x14ac:dyDescent="0.25">
      <c r="A78" s="41" t="s">
        <v>66</v>
      </c>
      <c r="B78" s="41" t="s">
        <v>64</v>
      </c>
      <c r="C78" s="42">
        <v>77</v>
      </c>
      <c r="D78" s="42">
        <v>65</v>
      </c>
      <c r="E78" s="42">
        <v>32</v>
      </c>
      <c r="F78" s="43">
        <f t="shared" ref="F78" si="10">D78/C78</f>
        <v>0.8441558441558441</v>
      </c>
      <c r="G78" s="43">
        <f t="shared" ref="G78" si="11">E78/C78</f>
        <v>0.41558441558441561</v>
      </c>
    </row>
    <row r="79" spans="1:7" ht="30" x14ac:dyDescent="0.25">
      <c r="A79" s="38" t="s">
        <v>3</v>
      </c>
      <c r="B79" s="39" t="s">
        <v>4</v>
      </c>
      <c r="C79" s="39" t="s">
        <v>119</v>
      </c>
      <c r="D79" s="39" t="s">
        <v>120</v>
      </c>
      <c r="E79" s="39" t="s">
        <v>121</v>
      </c>
      <c r="F79" s="40" t="s">
        <v>111</v>
      </c>
      <c r="G79" s="40" t="s">
        <v>122</v>
      </c>
    </row>
    <row r="80" spans="1:7" x14ac:dyDescent="0.25">
      <c r="A80" s="41" t="s">
        <v>66</v>
      </c>
      <c r="B80" s="41" t="s">
        <v>64</v>
      </c>
      <c r="C80" s="115">
        <v>48</v>
      </c>
      <c r="D80" s="115">
        <v>40</v>
      </c>
      <c r="E80" s="167">
        <v>18</v>
      </c>
      <c r="F80" s="162">
        <f t="shared" ref="F80" si="12">E80/D80</f>
        <v>0.45</v>
      </c>
      <c r="G80" s="162">
        <v>0.375</v>
      </c>
    </row>
    <row r="81" spans="1:7" x14ac:dyDescent="0.25">
      <c r="A81" s="164"/>
      <c r="B81" s="164"/>
      <c r="C81" s="165"/>
      <c r="D81" s="165"/>
      <c r="E81" s="165"/>
      <c r="F81" s="166"/>
      <c r="G81" s="166"/>
    </row>
    <row r="82" spans="1:7" ht="30" x14ac:dyDescent="0.25">
      <c r="A82" s="186" t="s">
        <v>3</v>
      </c>
      <c r="B82" s="187" t="s">
        <v>4</v>
      </c>
      <c r="C82" s="187" t="s">
        <v>124</v>
      </c>
      <c r="D82" s="187" t="s">
        <v>125</v>
      </c>
      <c r="E82" s="187" t="s">
        <v>130</v>
      </c>
      <c r="F82" s="242" t="s">
        <v>123</v>
      </c>
      <c r="G82" s="242" t="s">
        <v>131</v>
      </c>
    </row>
    <row r="83" spans="1:7" x14ac:dyDescent="0.25">
      <c r="A83" s="224" t="s">
        <v>66</v>
      </c>
      <c r="B83" s="224" t="s">
        <v>64</v>
      </c>
      <c r="C83" s="218">
        <v>31</v>
      </c>
      <c r="D83" s="218">
        <v>24</v>
      </c>
      <c r="E83" s="225"/>
      <c r="F83" s="183">
        <f t="shared" ref="F83" si="13">D83/C83</f>
        <v>0.77419354838709675</v>
      </c>
      <c r="G83" s="183">
        <f t="shared" ref="G83" si="14">E83/C83</f>
        <v>0</v>
      </c>
    </row>
    <row r="84" spans="1:7" x14ac:dyDescent="0.25">
      <c r="A84" s="34"/>
      <c r="B84" s="35"/>
      <c r="C84" s="36"/>
      <c r="D84" s="36"/>
      <c r="E84" s="36"/>
      <c r="F84" s="37"/>
      <c r="G84" s="37"/>
    </row>
    <row r="85" spans="1:7" x14ac:dyDescent="0.25">
      <c r="A85" s="1" t="s">
        <v>45</v>
      </c>
    </row>
    <row r="86" spans="1:7" x14ac:dyDescent="0.25">
      <c r="A86" s="44" t="s">
        <v>3</v>
      </c>
      <c r="B86" s="44" t="s">
        <v>4</v>
      </c>
      <c r="C86" s="45" t="s">
        <v>5</v>
      </c>
      <c r="D86" s="45" t="s">
        <v>11</v>
      </c>
      <c r="E86" s="46" t="s">
        <v>46</v>
      </c>
      <c r="F86" s="46" t="s">
        <v>47</v>
      </c>
      <c r="G86" s="46" t="s">
        <v>48</v>
      </c>
    </row>
    <row r="87" spans="1:7" x14ac:dyDescent="0.25">
      <c r="A87" s="47" t="s">
        <v>66</v>
      </c>
      <c r="B87" s="47" t="s">
        <v>64</v>
      </c>
      <c r="C87" s="47" t="s">
        <v>13</v>
      </c>
      <c r="D87" s="47">
        <v>734</v>
      </c>
      <c r="E87" s="28">
        <v>0.63760217983651224</v>
      </c>
      <c r="F87" s="28">
        <v>0.75204359673024523</v>
      </c>
      <c r="G87" s="28">
        <v>4.4959128065395093E-2</v>
      </c>
    </row>
    <row r="88" spans="1:7" x14ac:dyDescent="0.25">
      <c r="A88" s="47" t="s">
        <v>66</v>
      </c>
      <c r="B88" s="47" t="s">
        <v>64</v>
      </c>
      <c r="C88" s="47" t="s">
        <v>14</v>
      </c>
      <c r="D88" s="47">
        <v>776</v>
      </c>
      <c r="E88" s="28">
        <v>0.55412371134020622</v>
      </c>
      <c r="F88" s="28">
        <v>0.72938144329896903</v>
      </c>
      <c r="G88" s="28">
        <v>5.7989690721649487E-2</v>
      </c>
    </row>
    <row r="89" spans="1:7" x14ac:dyDescent="0.25">
      <c r="A89" s="47" t="s">
        <v>66</v>
      </c>
      <c r="B89" s="47" t="s">
        <v>64</v>
      </c>
      <c r="C89" s="47" t="s">
        <v>14</v>
      </c>
      <c r="D89" s="47">
        <v>706</v>
      </c>
      <c r="E89" s="28">
        <v>0.65722379603399439</v>
      </c>
      <c r="F89" s="28">
        <v>0.78753541076487255</v>
      </c>
      <c r="G89" s="28">
        <v>6.5155807365439092E-2</v>
      </c>
    </row>
    <row r="90" spans="1:7" x14ac:dyDescent="0.25">
      <c r="A90" s="47" t="s">
        <v>66</v>
      </c>
      <c r="B90" s="47" t="s">
        <v>64</v>
      </c>
      <c r="C90" s="47" t="s">
        <v>104</v>
      </c>
      <c r="D90" s="126">
        <v>611</v>
      </c>
      <c r="E90" s="162">
        <v>0.64593301435406703</v>
      </c>
      <c r="F90" s="162">
        <v>0.78468899521531099</v>
      </c>
      <c r="G90" s="162">
        <v>6.5466448445171854E-2</v>
      </c>
    </row>
    <row r="91" spans="1:7" x14ac:dyDescent="0.25">
      <c r="A91" s="47" t="s">
        <v>66</v>
      </c>
      <c r="B91" s="47" t="s">
        <v>64</v>
      </c>
      <c r="C91" s="47" t="s">
        <v>107</v>
      </c>
      <c r="D91" s="192">
        <v>464</v>
      </c>
      <c r="E91" s="162">
        <v>0.61206896551724133</v>
      </c>
      <c r="F91" s="162">
        <v>0.73706896551724133</v>
      </c>
      <c r="G91" s="162">
        <v>6.4655172413793108E-2</v>
      </c>
    </row>
    <row r="92" spans="1:7" x14ac:dyDescent="0.25">
      <c r="A92" s="47" t="s">
        <v>66</v>
      </c>
      <c r="B92" s="47" t="s">
        <v>64</v>
      </c>
      <c r="C92" s="47" t="s">
        <v>15</v>
      </c>
      <c r="D92" s="47">
        <v>378</v>
      </c>
      <c r="E92" s="28">
        <v>0.52645502645502651</v>
      </c>
      <c r="F92" s="28">
        <v>0.68783068783068779</v>
      </c>
      <c r="G92" s="28">
        <v>8.2010582010582006E-2</v>
      </c>
    </row>
    <row r="93" spans="1:7" x14ac:dyDescent="0.25">
      <c r="A93" s="47" t="s">
        <v>66</v>
      </c>
      <c r="B93" s="47" t="s">
        <v>64</v>
      </c>
      <c r="C93" s="47" t="s">
        <v>16</v>
      </c>
      <c r="D93" s="47">
        <v>691</v>
      </c>
      <c r="E93" s="28">
        <v>0.54558610709117217</v>
      </c>
      <c r="F93" s="28">
        <v>0.71924746743849488</v>
      </c>
      <c r="G93" s="28">
        <v>8.3936324167872653E-2</v>
      </c>
    </row>
    <row r="94" spans="1:7" x14ac:dyDescent="0.25">
      <c r="A94" s="47" t="s">
        <v>66</v>
      </c>
      <c r="B94" s="47" t="s">
        <v>64</v>
      </c>
      <c r="C94" s="47" t="s">
        <v>17</v>
      </c>
      <c r="D94" s="47">
        <v>684</v>
      </c>
      <c r="E94" s="28">
        <v>0.51169590643274854</v>
      </c>
      <c r="F94" s="28">
        <v>0.63888888888888884</v>
      </c>
      <c r="G94" s="28">
        <v>0.12134502923976608</v>
      </c>
    </row>
    <row r="95" spans="1:7" x14ac:dyDescent="0.25">
      <c r="A95" s="47" t="s">
        <v>66</v>
      </c>
      <c r="B95" s="47" t="s">
        <v>64</v>
      </c>
      <c r="C95" s="47" t="s">
        <v>103</v>
      </c>
      <c r="D95" s="126">
        <v>621</v>
      </c>
      <c r="E95" s="162">
        <v>0.59742351046698872</v>
      </c>
      <c r="F95" s="162"/>
      <c r="G95" s="162">
        <v>0.11272141706924316</v>
      </c>
    </row>
    <row r="96" spans="1:7" x14ac:dyDescent="0.25">
      <c r="A96" s="47" t="s">
        <v>66</v>
      </c>
      <c r="B96" s="47" t="s">
        <v>64</v>
      </c>
      <c r="C96" s="47" t="s">
        <v>105</v>
      </c>
      <c r="D96" s="126">
        <v>566</v>
      </c>
      <c r="E96" s="162">
        <v>0.56713780918727918</v>
      </c>
      <c r="F96" s="162"/>
      <c r="G96" s="162">
        <v>0.15017667844522969</v>
      </c>
    </row>
    <row r="97" spans="1:8" x14ac:dyDescent="0.25">
      <c r="A97" s="47" t="s">
        <v>66</v>
      </c>
      <c r="B97" s="47" t="s">
        <v>64</v>
      </c>
      <c r="C97" s="47" t="s">
        <v>106</v>
      </c>
      <c r="D97" s="122">
        <v>292</v>
      </c>
      <c r="E97" s="162">
        <v>0.57876712328767121</v>
      </c>
      <c r="F97" s="162"/>
      <c r="G97" s="162">
        <v>0.14383561643835616</v>
      </c>
    </row>
    <row r="99" spans="1:8" x14ac:dyDescent="0.25">
      <c r="A99" s="1" t="s">
        <v>49</v>
      </c>
    </row>
    <row r="100" spans="1:8" x14ac:dyDescent="0.25">
      <c r="A100" s="48" t="s">
        <v>21</v>
      </c>
      <c r="B100" s="49" t="s">
        <v>5</v>
      </c>
      <c r="C100" s="49" t="s">
        <v>11</v>
      </c>
      <c r="D100" s="50" t="s">
        <v>46</v>
      </c>
      <c r="E100" s="50" t="s">
        <v>47</v>
      </c>
      <c r="F100" s="50" t="s">
        <v>48</v>
      </c>
    </row>
    <row r="101" spans="1:8" x14ac:dyDescent="0.25">
      <c r="A101" s="47" t="s">
        <v>67</v>
      </c>
      <c r="B101" s="47" t="s">
        <v>12</v>
      </c>
      <c r="C101" s="47">
        <v>731</v>
      </c>
      <c r="D101" s="28">
        <v>0.47879616963064298</v>
      </c>
      <c r="E101" s="28">
        <v>0.67578659370725036</v>
      </c>
      <c r="F101" s="28">
        <v>6.5663474692202461E-2</v>
      </c>
    </row>
    <row r="102" spans="1:8" x14ac:dyDescent="0.25">
      <c r="A102" s="47" t="s">
        <v>67</v>
      </c>
      <c r="B102" s="47" t="s">
        <v>13</v>
      </c>
      <c r="C102" s="47">
        <v>630</v>
      </c>
      <c r="D102" s="28">
        <v>0.6253968253968254</v>
      </c>
      <c r="E102" s="28">
        <v>0.75079365079365079</v>
      </c>
      <c r="F102" s="28">
        <v>3.968253968253968E-2</v>
      </c>
    </row>
    <row r="103" spans="1:8" x14ac:dyDescent="0.25">
      <c r="A103" s="47" t="s">
        <v>67</v>
      </c>
      <c r="B103" s="47" t="s">
        <v>14</v>
      </c>
      <c r="C103" s="47">
        <v>708</v>
      </c>
      <c r="D103" s="28">
        <v>0.6228813559322034</v>
      </c>
      <c r="E103" s="28">
        <v>0.75988700564971756</v>
      </c>
      <c r="F103" s="28">
        <v>8.4745762711864403E-2</v>
      </c>
    </row>
    <row r="104" spans="1:8" x14ac:dyDescent="0.25">
      <c r="A104" s="47" t="s">
        <v>67</v>
      </c>
      <c r="B104" s="47" t="s">
        <v>104</v>
      </c>
      <c r="C104" s="181">
        <v>611</v>
      </c>
      <c r="D104" s="182">
        <v>0.62684124386252049</v>
      </c>
      <c r="E104" s="162">
        <v>0.77905073649754497</v>
      </c>
      <c r="F104" s="162">
        <v>6.5466448445171854E-2</v>
      </c>
    </row>
    <row r="105" spans="1:8" x14ac:dyDescent="0.25">
      <c r="A105" s="47" t="s">
        <v>67</v>
      </c>
      <c r="B105" s="47" t="s">
        <v>107</v>
      </c>
      <c r="C105" s="181">
        <v>551</v>
      </c>
      <c r="D105" s="162">
        <v>0.56805807622504534</v>
      </c>
      <c r="E105" s="162">
        <v>0.71143375680580767</v>
      </c>
      <c r="F105" s="162">
        <v>6.7150635208711437E-2</v>
      </c>
    </row>
    <row r="106" spans="1:8" x14ac:dyDescent="0.25">
      <c r="A106" s="47" t="s">
        <v>67</v>
      </c>
      <c r="B106" s="47" t="s">
        <v>15</v>
      </c>
      <c r="C106" s="126">
        <v>317</v>
      </c>
      <c r="D106" s="162">
        <v>0.52365930599369082</v>
      </c>
      <c r="E106" s="162">
        <v>0.68769716088328081</v>
      </c>
      <c r="F106" s="162">
        <v>0.10410094637223975</v>
      </c>
    </row>
    <row r="107" spans="1:8" x14ac:dyDescent="0.25">
      <c r="A107" s="47" t="s">
        <v>67</v>
      </c>
      <c r="B107" s="47" t="s">
        <v>16</v>
      </c>
      <c r="C107" s="126">
        <v>672</v>
      </c>
      <c r="D107" s="162">
        <v>0.52380952380952384</v>
      </c>
      <c r="E107" s="162">
        <v>0.71130952380952384</v>
      </c>
      <c r="F107" s="162">
        <v>9.9702380952380959E-2</v>
      </c>
    </row>
    <row r="108" spans="1:8" x14ac:dyDescent="0.25">
      <c r="A108" s="47" t="s">
        <v>67</v>
      </c>
      <c r="B108" s="47" t="s">
        <v>17</v>
      </c>
      <c r="C108" s="126">
        <v>657</v>
      </c>
      <c r="D108" s="162">
        <v>0.51750380517503802</v>
      </c>
      <c r="E108" s="162">
        <v>0.63013698630136983</v>
      </c>
      <c r="F108" s="162">
        <v>0.13850837138508371</v>
      </c>
    </row>
    <row r="109" spans="1:8" x14ac:dyDescent="0.25">
      <c r="A109" s="47" t="s">
        <v>67</v>
      </c>
      <c r="B109" s="47" t="s">
        <v>103</v>
      </c>
      <c r="C109" s="126"/>
      <c r="D109" s="162"/>
      <c r="E109" s="162"/>
      <c r="F109" s="162"/>
    </row>
    <row r="110" spans="1:8" x14ac:dyDescent="0.25">
      <c r="A110" s="47" t="s">
        <v>67</v>
      </c>
      <c r="B110" s="47" t="s">
        <v>105</v>
      </c>
      <c r="C110" s="189">
        <v>450</v>
      </c>
      <c r="D110" s="162">
        <v>0.89473684210526316</v>
      </c>
      <c r="E110" s="162">
        <v>0.68222222222222217</v>
      </c>
      <c r="F110" s="162">
        <v>5.2631578947368397E-2</v>
      </c>
    </row>
    <row r="111" spans="1:8" x14ac:dyDescent="0.25">
      <c r="A111" s="47" t="s">
        <v>67</v>
      </c>
      <c r="B111" s="47" t="s">
        <v>106</v>
      </c>
      <c r="C111" s="188">
        <v>329</v>
      </c>
      <c r="D111" s="162">
        <v>0.59878419452887544</v>
      </c>
      <c r="E111" s="162">
        <v>0.67781155015197569</v>
      </c>
      <c r="F111" s="162">
        <v>0.17325227963525835</v>
      </c>
    </row>
    <row r="112" spans="1:8" x14ac:dyDescent="0.25">
      <c r="H112" s="52" t="s">
        <v>118</v>
      </c>
    </row>
    <row r="113" spans="1:8" x14ac:dyDescent="0.25">
      <c r="A113" s="1" t="s">
        <v>50</v>
      </c>
      <c r="H113" s="184">
        <v>13</v>
      </c>
    </row>
    <row r="114" spans="1:8" x14ac:dyDescent="0.25">
      <c r="A114" s="51" t="s">
        <v>3</v>
      </c>
      <c r="B114" s="52" t="s">
        <v>4</v>
      </c>
      <c r="C114" s="52" t="s">
        <v>51</v>
      </c>
      <c r="D114" s="52" t="s">
        <v>52</v>
      </c>
      <c r="E114" s="52" t="s">
        <v>53</v>
      </c>
      <c r="F114" s="52" t="s">
        <v>116</v>
      </c>
      <c r="G114" s="52" t="s">
        <v>117</v>
      </c>
    </row>
    <row r="115" spans="1:8" x14ac:dyDescent="0.25">
      <c r="A115" s="53" t="s">
        <v>66</v>
      </c>
      <c r="B115" s="53" t="s">
        <v>64</v>
      </c>
      <c r="C115" s="54">
        <v>5</v>
      </c>
      <c r="D115" s="54">
        <v>4</v>
      </c>
      <c r="E115" s="54">
        <v>4</v>
      </c>
      <c r="F115" s="184">
        <v>16</v>
      </c>
      <c r="G115" s="184">
        <v>13</v>
      </c>
    </row>
    <row r="116" spans="1:8" s="32" customFormat="1" x14ac:dyDescent="0.25">
      <c r="A116"/>
      <c r="B116"/>
      <c r="C116"/>
      <c r="D116"/>
      <c r="E116"/>
      <c r="F116"/>
      <c r="G116"/>
    </row>
    <row r="117" spans="1:8" x14ac:dyDescent="0.25">
      <c r="A117" s="1" t="s">
        <v>54</v>
      </c>
    </row>
    <row r="118" spans="1:8" ht="30" x14ac:dyDescent="0.25">
      <c r="A118" s="55" t="s">
        <v>3</v>
      </c>
      <c r="B118" s="55" t="s">
        <v>4</v>
      </c>
      <c r="C118" s="55" t="s">
        <v>55</v>
      </c>
      <c r="D118" s="55" t="s">
        <v>56</v>
      </c>
      <c r="E118" s="56" t="s">
        <v>57</v>
      </c>
      <c r="F118" s="56" t="s">
        <v>58</v>
      </c>
      <c r="G118" s="56" t="s">
        <v>59</v>
      </c>
    </row>
    <row r="119" spans="1:8" x14ac:dyDescent="0.25">
      <c r="A119" s="47" t="s">
        <v>66</v>
      </c>
      <c r="B119" s="47" t="s">
        <v>64</v>
      </c>
      <c r="C119" s="47" t="s">
        <v>60</v>
      </c>
      <c r="D119" s="47">
        <v>30</v>
      </c>
      <c r="E119" s="28">
        <v>0</v>
      </c>
      <c r="F119" s="28">
        <v>3.3333333333333333E-2</v>
      </c>
      <c r="G119" s="28">
        <v>3.3333333333333333E-2</v>
      </c>
    </row>
    <row r="120" spans="1:8" x14ac:dyDescent="0.25">
      <c r="A120" s="41" t="s">
        <v>66</v>
      </c>
      <c r="B120" s="41" t="s">
        <v>64</v>
      </c>
      <c r="C120" s="60" t="s">
        <v>61</v>
      </c>
      <c r="D120" s="42">
        <v>53</v>
      </c>
      <c r="E120" s="28">
        <v>5.6603773584905662E-2</v>
      </c>
      <c r="F120" s="28">
        <v>5.6603773584905662E-2</v>
      </c>
      <c r="G120" s="28">
        <v>5.6603773584905662E-2</v>
      </c>
    </row>
    <row r="121" spans="1:8" x14ac:dyDescent="0.25">
      <c r="A121" s="47" t="s">
        <v>66</v>
      </c>
      <c r="B121" s="47" t="s">
        <v>64</v>
      </c>
      <c r="C121" s="47" t="s">
        <v>62</v>
      </c>
      <c r="D121" s="47">
        <v>80</v>
      </c>
      <c r="E121" s="28">
        <v>1.2500000000000001E-2</v>
      </c>
      <c r="F121" s="28">
        <v>1.2500000000000001E-2</v>
      </c>
      <c r="G121" s="28"/>
    </row>
    <row r="122" spans="1:8" x14ac:dyDescent="0.25">
      <c r="A122" s="47" t="s">
        <v>66</v>
      </c>
      <c r="B122" s="47" t="s">
        <v>64</v>
      </c>
      <c r="C122" s="47" t="s">
        <v>12</v>
      </c>
      <c r="D122" s="126"/>
      <c r="E122" s="162"/>
      <c r="F122" s="162"/>
      <c r="G122" s="162"/>
    </row>
    <row r="123" spans="1:8" x14ac:dyDescent="0.25">
      <c r="A123" s="47" t="s">
        <v>66</v>
      </c>
      <c r="B123" s="47" t="s">
        <v>64</v>
      </c>
      <c r="C123" s="47" t="s">
        <v>13</v>
      </c>
      <c r="D123" s="126"/>
      <c r="E123" s="162"/>
      <c r="F123" s="162"/>
      <c r="G123" s="162"/>
    </row>
    <row r="124" spans="1:8" x14ac:dyDescent="0.25">
      <c r="A124" s="47" t="s">
        <v>66</v>
      </c>
      <c r="B124" s="47" t="s">
        <v>64</v>
      </c>
      <c r="C124" s="47" t="s">
        <v>14</v>
      </c>
      <c r="D124" s="126"/>
      <c r="E124" s="162"/>
      <c r="F124" s="162"/>
      <c r="G124" s="162"/>
    </row>
    <row r="125" spans="1:8" x14ac:dyDescent="0.25">
      <c r="A125" s="159"/>
      <c r="B125" s="159"/>
      <c r="C125" s="159"/>
      <c r="D125" s="159"/>
      <c r="E125" s="37"/>
      <c r="F125" s="37"/>
      <c r="G125" s="37"/>
    </row>
    <row r="127" spans="1:8" x14ac:dyDescent="0.25">
      <c r="A127" s="1" t="s">
        <v>75</v>
      </c>
    </row>
    <row r="128" spans="1:8" x14ac:dyDescent="0.25">
      <c r="A128" s="240" t="s">
        <v>76</v>
      </c>
      <c r="B128" s="240"/>
      <c r="C128" s="240"/>
      <c r="D128" s="240"/>
      <c r="E128" s="240"/>
      <c r="F128" s="240"/>
      <c r="G128" s="240"/>
    </row>
    <row r="129" spans="1:1" x14ac:dyDescent="0.25">
      <c r="A129" s="1" t="s">
        <v>77</v>
      </c>
    </row>
    <row r="130" spans="1:1" x14ac:dyDescent="0.25">
      <c r="A130" s="1" t="s">
        <v>78</v>
      </c>
    </row>
    <row r="131" spans="1:1" x14ac:dyDescent="0.25">
      <c r="A131" s="1" t="s">
        <v>79</v>
      </c>
    </row>
    <row r="132" spans="1:1" x14ac:dyDescent="0.25">
      <c r="A132" s="1" t="s">
        <v>80</v>
      </c>
    </row>
  </sheetData>
  <mergeCells count="3">
    <mergeCell ref="A59:D59"/>
    <mergeCell ref="A73:C73"/>
    <mergeCell ref="A128:G128"/>
  </mergeCells>
  <pageMargins left="0.7" right="0.7" top="0.75" bottom="0.75" header="0.3" footer="0.3"/>
  <pageSetup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topLeftCell="A61" workbookViewId="0">
      <selection activeCell="B71" sqref="B71"/>
    </sheetView>
  </sheetViews>
  <sheetFormatPr defaultRowHeight="15" x14ac:dyDescent="0.25"/>
  <cols>
    <col min="1" max="1" width="34" customWidth="1"/>
    <col min="2" max="2" width="14.28515625" customWidth="1"/>
    <col min="3" max="3" width="12.7109375" customWidth="1"/>
    <col min="4" max="4" width="13.4257812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0</v>
      </c>
      <c r="B1" s="2" t="s">
        <v>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68</v>
      </c>
      <c r="B5" s="5" t="s">
        <v>64</v>
      </c>
      <c r="C5" s="5" t="s">
        <v>12</v>
      </c>
      <c r="D5" s="57"/>
      <c r="E5" s="57"/>
      <c r="F5" s="57"/>
      <c r="G5" s="6">
        <v>10</v>
      </c>
      <c r="H5" s="57"/>
      <c r="I5" s="6">
        <v>10</v>
      </c>
    </row>
    <row r="6" spans="1:9" s="1" customFormat="1" x14ac:dyDescent="0.25">
      <c r="A6" s="5" t="s">
        <v>68</v>
      </c>
      <c r="B6" s="5" t="s">
        <v>64</v>
      </c>
      <c r="C6" s="5" t="s">
        <v>13</v>
      </c>
      <c r="D6" s="57"/>
      <c r="E6" s="57"/>
      <c r="F6" s="57"/>
      <c r="G6" s="6">
        <v>20</v>
      </c>
      <c r="H6" s="57"/>
      <c r="I6" s="6">
        <v>20</v>
      </c>
    </row>
    <row r="7" spans="1:9" s="1" customFormat="1" x14ac:dyDescent="0.25">
      <c r="A7" s="5" t="s">
        <v>68</v>
      </c>
      <c r="B7" s="5" t="s">
        <v>64</v>
      </c>
      <c r="C7" s="5" t="s">
        <v>14</v>
      </c>
      <c r="D7" s="57"/>
      <c r="E7" s="57"/>
      <c r="F7" s="57"/>
      <c r="G7" s="6">
        <v>12</v>
      </c>
      <c r="H7" s="57"/>
      <c r="I7" s="6">
        <v>12</v>
      </c>
    </row>
    <row r="8" spans="1:9" s="94" customFormat="1" x14ac:dyDescent="0.25">
      <c r="A8" s="90" t="s">
        <v>68</v>
      </c>
      <c r="B8" s="90" t="s">
        <v>64</v>
      </c>
      <c r="C8" s="90" t="s">
        <v>104</v>
      </c>
      <c r="D8" s="92"/>
      <c r="E8" s="92"/>
      <c r="F8" s="92"/>
      <c r="G8" s="96">
        <v>4</v>
      </c>
      <c r="H8" s="92"/>
      <c r="I8" s="91">
        <f>SUM(D8:H8)</f>
        <v>4</v>
      </c>
    </row>
    <row r="9" spans="1:9" s="94" customFormat="1" ht="15.75" x14ac:dyDescent="0.25">
      <c r="A9" s="90" t="s">
        <v>68</v>
      </c>
      <c r="B9" s="90" t="s">
        <v>64</v>
      </c>
      <c r="C9" s="90" t="s">
        <v>107</v>
      </c>
      <c r="D9" s="92"/>
      <c r="E9" s="92"/>
      <c r="F9" s="92"/>
      <c r="G9" s="73">
        <v>1</v>
      </c>
      <c r="H9" s="92"/>
      <c r="I9" s="96">
        <f>SUM(D9:H9)</f>
        <v>1</v>
      </c>
    </row>
    <row r="10" spans="1:9" s="1" customFormat="1" ht="18" customHeight="1" x14ac:dyDescent="0.25">
      <c r="A10" s="5" t="s">
        <v>68</v>
      </c>
      <c r="B10" s="5" t="s">
        <v>64</v>
      </c>
      <c r="C10" s="5" t="s">
        <v>15</v>
      </c>
      <c r="D10" s="57"/>
      <c r="E10" s="57"/>
      <c r="F10" s="57"/>
      <c r="G10" s="6">
        <v>17</v>
      </c>
      <c r="H10" s="57"/>
      <c r="I10" s="6">
        <v>17</v>
      </c>
    </row>
    <row r="11" spans="1:9" s="1" customFormat="1" ht="16.5" customHeight="1" x14ac:dyDescent="0.25">
      <c r="A11" s="5" t="s">
        <v>68</v>
      </c>
      <c r="B11" s="5" t="s">
        <v>64</v>
      </c>
      <c r="C11" s="5" t="s">
        <v>16</v>
      </c>
      <c r="D11" s="57"/>
      <c r="E11" s="57"/>
      <c r="F11" s="57"/>
      <c r="G11" s="6">
        <v>16</v>
      </c>
      <c r="H11" s="57"/>
      <c r="I11" s="6">
        <v>16</v>
      </c>
    </row>
    <row r="12" spans="1:9" s="1" customFormat="1" ht="16.5" customHeight="1" x14ac:dyDescent="0.25">
      <c r="A12" s="5" t="s">
        <v>68</v>
      </c>
      <c r="B12" s="5" t="s">
        <v>64</v>
      </c>
      <c r="C12" s="5" t="s">
        <v>17</v>
      </c>
      <c r="D12" s="57"/>
      <c r="E12" s="57"/>
      <c r="F12" s="57"/>
      <c r="G12" s="6">
        <v>18</v>
      </c>
      <c r="H12" s="57"/>
      <c r="I12" s="6">
        <v>18</v>
      </c>
    </row>
    <row r="13" spans="1:9" s="94" customFormat="1" x14ac:dyDescent="0.25">
      <c r="A13" s="90" t="s">
        <v>68</v>
      </c>
      <c r="B13" s="90" t="s">
        <v>64</v>
      </c>
      <c r="C13" s="90" t="s">
        <v>103</v>
      </c>
      <c r="D13" s="116"/>
      <c r="E13" s="116"/>
      <c r="F13" s="116"/>
      <c r="G13" s="115">
        <v>3</v>
      </c>
      <c r="H13" s="116"/>
      <c r="I13" s="115">
        <v>3</v>
      </c>
    </row>
    <row r="14" spans="1:9" s="1" customFormat="1" x14ac:dyDescent="0.25">
      <c r="A14" s="90" t="s">
        <v>68</v>
      </c>
      <c r="B14" s="90" t="s">
        <v>64</v>
      </c>
      <c r="C14" s="90" t="s">
        <v>105</v>
      </c>
      <c r="D14" s="132"/>
      <c r="E14" s="132"/>
      <c r="F14" s="132"/>
      <c r="G14" s="131">
        <v>3</v>
      </c>
      <c r="H14" s="132"/>
      <c r="I14" s="131">
        <v>3</v>
      </c>
    </row>
    <row r="15" spans="1:9" s="94" customFormat="1" x14ac:dyDescent="0.25">
      <c r="A15" s="90" t="s">
        <v>68</v>
      </c>
      <c r="B15" s="90" t="s">
        <v>64</v>
      </c>
      <c r="C15" s="90" t="s">
        <v>106</v>
      </c>
      <c r="D15" s="92"/>
      <c r="E15" s="92"/>
      <c r="F15" s="92"/>
      <c r="G15" s="91">
        <v>0</v>
      </c>
      <c r="H15" s="92"/>
      <c r="I15" s="91">
        <v>0</v>
      </c>
    </row>
    <row r="16" spans="1:9" s="94" customFormat="1" x14ac:dyDescent="0.25">
      <c r="A16" s="7"/>
      <c r="B16" s="7"/>
      <c r="C16" s="7"/>
      <c r="D16" s="8"/>
      <c r="E16" s="8"/>
      <c r="F16" s="8"/>
      <c r="G16" s="9"/>
      <c r="H16" s="8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68</v>
      </c>
      <c r="B19" s="13" t="s">
        <v>64</v>
      </c>
      <c r="C19" s="13" t="s">
        <v>12</v>
      </c>
      <c r="D19" s="58"/>
      <c r="E19" s="58"/>
      <c r="F19" s="58"/>
      <c r="G19" s="14">
        <v>104</v>
      </c>
      <c r="H19" s="58"/>
      <c r="I19" s="14">
        <v>104</v>
      </c>
    </row>
    <row r="20" spans="1:9" s="1" customFormat="1" x14ac:dyDescent="0.25">
      <c r="A20" s="13" t="s">
        <v>68</v>
      </c>
      <c r="B20" s="13" t="s">
        <v>64</v>
      </c>
      <c r="C20" s="13" t="s">
        <v>13</v>
      </c>
      <c r="D20" s="58"/>
      <c r="E20" s="58"/>
      <c r="F20" s="58"/>
      <c r="G20" s="14">
        <v>209</v>
      </c>
      <c r="H20" s="58"/>
      <c r="I20" s="14">
        <v>209</v>
      </c>
    </row>
    <row r="21" spans="1:9" s="1" customFormat="1" x14ac:dyDescent="0.25">
      <c r="A21" s="13" t="s">
        <v>68</v>
      </c>
      <c r="B21" s="13" t="s">
        <v>64</v>
      </c>
      <c r="C21" s="13" t="s">
        <v>14</v>
      </c>
      <c r="D21" s="58"/>
      <c r="E21" s="58"/>
      <c r="F21" s="58"/>
      <c r="G21" s="14">
        <v>133</v>
      </c>
      <c r="H21" s="58"/>
      <c r="I21" s="14">
        <v>133</v>
      </c>
    </row>
    <row r="22" spans="1:9" s="94" customFormat="1" x14ac:dyDescent="0.25">
      <c r="A22" s="98" t="s">
        <v>68</v>
      </c>
      <c r="B22" s="98" t="s">
        <v>64</v>
      </c>
      <c r="C22" s="98" t="s">
        <v>104</v>
      </c>
      <c r="D22" s="116"/>
      <c r="E22" s="116"/>
      <c r="F22" s="116"/>
      <c r="G22" s="115">
        <v>29.5</v>
      </c>
      <c r="H22" s="116"/>
      <c r="I22" s="93">
        <f>SUM(D22:H22)</f>
        <v>29.5</v>
      </c>
    </row>
    <row r="23" spans="1:9" s="94" customFormat="1" ht="15.75" x14ac:dyDescent="0.25">
      <c r="A23" s="98" t="s">
        <v>68</v>
      </c>
      <c r="B23" s="98" t="s">
        <v>64</v>
      </c>
      <c r="C23" s="133" t="s">
        <v>107</v>
      </c>
      <c r="D23" s="135"/>
      <c r="E23" s="135"/>
      <c r="F23" s="135"/>
      <c r="G23" s="136">
        <v>11.5</v>
      </c>
      <c r="H23" s="135"/>
      <c r="I23" s="134">
        <f>SUM(G23:H23)</f>
        <v>11.5</v>
      </c>
    </row>
    <row r="24" spans="1:9" s="1" customFormat="1" ht="15" customHeight="1" x14ac:dyDescent="0.25">
      <c r="A24" s="13" t="s">
        <v>68</v>
      </c>
      <c r="B24" s="13" t="s">
        <v>64</v>
      </c>
      <c r="C24" s="13" t="s">
        <v>15</v>
      </c>
      <c r="D24" s="58"/>
      <c r="E24" s="58"/>
      <c r="F24" s="58"/>
      <c r="G24" s="14">
        <v>189.5</v>
      </c>
      <c r="H24" s="58"/>
      <c r="I24" s="14">
        <v>189.5</v>
      </c>
    </row>
    <row r="25" spans="1:9" s="1" customFormat="1" x14ac:dyDescent="0.25">
      <c r="A25" s="13" t="s">
        <v>68</v>
      </c>
      <c r="B25" s="13" t="s">
        <v>64</v>
      </c>
      <c r="C25" s="13" t="s">
        <v>16</v>
      </c>
      <c r="D25" s="58"/>
      <c r="E25" s="58"/>
      <c r="F25" s="58"/>
      <c r="G25" s="14">
        <v>195.5</v>
      </c>
      <c r="H25" s="58"/>
      <c r="I25" s="14">
        <v>195.5</v>
      </c>
    </row>
    <row r="26" spans="1:9" s="1" customFormat="1" x14ac:dyDescent="0.25">
      <c r="A26" s="13" t="s">
        <v>68</v>
      </c>
      <c r="B26" s="13" t="s">
        <v>64</v>
      </c>
      <c r="C26" s="13" t="s">
        <v>17</v>
      </c>
      <c r="D26" s="58"/>
      <c r="E26" s="58"/>
      <c r="F26" s="58"/>
      <c r="G26" s="14">
        <v>206</v>
      </c>
      <c r="H26" s="58"/>
      <c r="I26" s="14">
        <v>206</v>
      </c>
    </row>
    <row r="27" spans="1:9" s="101" customFormat="1" x14ac:dyDescent="0.25">
      <c r="A27" s="98" t="s">
        <v>68</v>
      </c>
      <c r="B27" s="98" t="s">
        <v>64</v>
      </c>
      <c r="C27" s="98" t="s">
        <v>103</v>
      </c>
      <c r="D27" s="120"/>
      <c r="E27" s="120"/>
      <c r="F27" s="120"/>
      <c r="G27" s="119">
        <v>15</v>
      </c>
      <c r="H27" s="120"/>
      <c r="I27" s="119">
        <f>SUM(D27:H27)</f>
        <v>15</v>
      </c>
    </row>
    <row r="28" spans="1:9" s="101" customFormat="1" x14ac:dyDescent="0.25">
      <c r="A28" s="98" t="s">
        <v>68</v>
      </c>
      <c r="B28" s="98" t="s">
        <v>64</v>
      </c>
      <c r="C28" s="98" t="s">
        <v>105</v>
      </c>
      <c r="D28" s="120"/>
      <c r="E28" s="120"/>
      <c r="F28" s="120"/>
      <c r="G28" s="119">
        <v>8.3000000000000007</v>
      </c>
      <c r="H28" s="120"/>
      <c r="I28" s="119">
        <v>8.3000000000000007</v>
      </c>
    </row>
    <row r="29" spans="1:9" s="101" customFormat="1" x14ac:dyDescent="0.25">
      <c r="A29" s="98" t="s">
        <v>68</v>
      </c>
      <c r="B29" s="98" t="s">
        <v>64</v>
      </c>
      <c r="C29" s="98" t="s">
        <v>106</v>
      </c>
      <c r="D29" s="120"/>
      <c r="E29" s="120"/>
      <c r="F29" s="120"/>
      <c r="G29" s="119">
        <v>0</v>
      </c>
      <c r="H29" s="120"/>
      <c r="I29" s="119">
        <v>0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70</v>
      </c>
      <c r="B33" s="17" t="s">
        <v>12</v>
      </c>
      <c r="C33" s="19"/>
      <c r="D33" s="19"/>
      <c r="E33" s="19"/>
      <c r="F33" s="18">
        <v>60</v>
      </c>
      <c r="G33" s="19"/>
      <c r="H33" s="18">
        <v>60</v>
      </c>
      <c r="I33" s="9"/>
    </row>
    <row r="34" spans="1:9" s="1" customFormat="1" x14ac:dyDescent="0.25">
      <c r="A34" s="17" t="s">
        <v>70</v>
      </c>
      <c r="B34" s="17" t="s">
        <v>13</v>
      </c>
      <c r="C34" s="19"/>
      <c r="D34" s="19"/>
      <c r="E34" s="19"/>
      <c r="F34" s="18">
        <v>108</v>
      </c>
      <c r="G34" s="19"/>
      <c r="H34" s="18">
        <v>108</v>
      </c>
      <c r="I34" s="9"/>
    </row>
    <row r="35" spans="1:9" s="101" customFormat="1" x14ac:dyDescent="0.25">
      <c r="A35" s="84" t="s">
        <v>70</v>
      </c>
      <c r="B35" s="84" t="s">
        <v>14</v>
      </c>
      <c r="C35" s="123"/>
      <c r="D35" s="123"/>
      <c r="E35" s="123"/>
      <c r="F35" s="122">
        <v>133</v>
      </c>
      <c r="G35" s="123"/>
      <c r="H35" s="122">
        <v>133</v>
      </c>
      <c r="I35" s="9"/>
    </row>
    <row r="36" spans="1:9" s="101" customFormat="1" x14ac:dyDescent="0.25">
      <c r="A36" s="84" t="s">
        <v>70</v>
      </c>
      <c r="B36" s="84" t="s">
        <v>104</v>
      </c>
      <c r="C36" s="123"/>
      <c r="D36" s="123"/>
      <c r="E36" s="123"/>
      <c r="F36" s="122">
        <v>29.5</v>
      </c>
      <c r="G36" s="123"/>
      <c r="H36" s="122">
        <v>29.5</v>
      </c>
      <c r="I36" s="9"/>
    </row>
    <row r="37" spans="1:9" s="101" customFormat="1" x14ac:dyDescent="0.25">
      <c r="A37" s="84" t="s">
        <v>70</v>
      </c>
      <c r="B37" s="84" t="s">
        <v>107</v>
      </c>
      <c r="C37" s="123"/>
      <c r="D37" s="123"/>
      <c r="E37" s="123"/>
      <c r="F37" s="122">
        <v>11.5</v>
      </c>
      <c r="G37" s="123"/>
      <c r="H37" s="122">
        <v>11.5</v>
      </c>
      <c r="I37" s="9"/>
    </row>
    <row r="38" spans="1:9" s="1" customFormat="1" x14ac:dyDescent="0.25">
      <c r="A38" s="17" t="s">
        <v>70</v>
      </c>
      <c r="B38" s="17" t="s">
        <v>15</v>
      </c>
      <c r="C38" s="19"/>
      <c r="D38" s="19"/>
      <c r="E38" s="19"/>
      <c r="F38" s="18">
        <v>120</v>
      </c>
      <c r="G38" s="19"/>
      <c r="H38" s="18">
        <v>120</v>
      </c>
      <c r="I38" s="9"/>
    </row>
    <row r="39" spans="1:9" s="1" customFormat="1" x14ac:dyDescent="0.25">
      <c r="A39" s="17" t="s">
        <v>70</v>
      </c>
      <c r="B39" s="17" t="s">
        <v>16</v>
      </c>
      <c r="C39" s="19"/>
      <c r="D39" s="19"/>
      <c r="E39" s="19"/>
      <c r="F39" s="18">
        <v>160</v>
      </c>
      <c r="G39" s="19"/>
      <c r="H39" s="18">
        <v>160</v>
      </c>
      <c r="I39" s="9"/>
    </row>
    <row r="40" spans="1:9" s="1" customFormat="1" x14ac:dyDescent="0.25">
      <c r="A40" s="17" t="s">
        <v>70</v>
      </c>
      <c r="B40" s="17" t="s">
        <v>17</v>
      </c>
      <c r="C40" s="19"/>
      <c r="D40" s="19"/>
      <c r="E40" s="19"/>
      <c r="F40" s="18">
        <v>84</v>
      </c>
      <c r="G40" s="19"/>
      <c r="H40" s="18">
        <v>84</v>
      </c>
      <c r="I40" s="9"/>
    </row>
    <row r="41" spans="1:9" s="101" customFormat="1" x14ac:dyDescent="0.25">
      <c r="A41" s="84" t="s">
        <v>70</v>
      </c>
      <c r="B41" s="84" t="s">
        <v>103</v>
      </c>
      <c r="C41" s="123"/>
      <c r="D41" s="123"/>
      <c r="E41" s="123"/>
      <c r="F41" s="122">
        <v>15</v>
      </c>
      <c r="G41" s="123"/>
      <c r="H41" s="122">
        <v>15</v>
      </c>
      <c r="I41" s="9"/>
    </row>
    <row r="42" spans="1:9" s="101" customFormat="1" x14ac:dyDescent="0.25">
      <c r="A42" s="84" t="s">
        <v>70</v>
      </c>
      <c r="B42" s="84" t="s">
        <v>105</v>
      </c>
      <c r="C42" s="123"/>
      <c r="D42" s="123"/>
      <c r="E42" s="123"/>
      <c r="F42" s="122">
        <v>8.3000000000000007</v>
      </c>
      <c r="G42" s="123"/>
      <c r="H42" s="122">
        <v>8.3000000000000007</v>
      </c>
      <c r="I42" s="9"/>
    </row>
    <row r="43" spans="1:9" s="101" customFormat="1" x14ac:dyDescent="0.25">
      <c r="A43" s="84" t="s">
        <v>70</v>
      </c>
      <c r="B43" s="84" t="s">
        <v>106</v>
      </c>
      <c r="C43" s="123"/>
      <c r="D43" s="123"/>
      <c r="E43" s="123"/>
      <c r="F43" s="122">
        <v>0</v>
      </c>
      <c r="G43" s="123"/>
      <c r="H43" s="122">
        <v>0</v>
      </c>
      <c r="I43" s="9"/>
    </row>
    <row r="44" spans="1:9" s="1" customFormat="1" x14ac:dyDescent="0.25">
      <c r="A44" s="7"/>
      <c r="B44" s="7"/>
      <c r="C44" s="7"/>
      <c r="D44" s="8"/>
      <c r="E44" s="9"/>
      <c r="F44" s="9"/>
      <c r="G44" s="9"/>
      <c r="H44" s="9"/>
      <c r="I44" s="9"/>
    </row>
    <row r="45" spans="1:9" x14ac:dyDescent="0.25">
      <c r="A45" s="1" t="s">
        <v>22</v>
      </c>
    </row>
    <row r="46" spans="1:9" x14ac:dyDescent="0.25">
      <c r="A46" s="20" t="s">
        <v>3</v>
      </c>
      <c r="B46" s="21" t="s">
        <v>4</v>
      </c>
      <c r="C46" s="21" t="s">
        <v>5</v>
      </c>
      <c r="D46" s="22" t="s">
        <v>23</v>
      </c>
      <c r="E46" s="22" t="s">
        <v>24</v>
      </c>
      <c r="F46" s="22" t="s">
        <v>25</v>
      </c>
      <c r="G46" s="23" t="s">
        <v>26</v>
      </c>
    </row>
    <row r="47" spans="1:9" x14ac:dyDescent="0.25">
      <c r="A47" s="13" t="s">
        <v>68</v>
      </c>
      <c r="B47" s="13" t="s">
        <v>64</v>
      </c>
      <c r="C47" s="13" t="s">
        <v>12</v>
      </c>
      <c r="D47" s="24">
        <v>10.4</v>
      </c>
      <c r="E47" s="24">
        <v>9.6</v>
      </c>
      <c r="F47" s="24">
        <v>8.1999999999999993</v>
      </c>
      <c r="G47" s="25">
        <v>2.4800000000000004</v>
      </c>
    </row>
    <row r="48" spans="1:9" x14ac:dyDescent="0.25">
      <c r="A48" s="13" t="s">
        <v>68</v>
      </c>
      <c r="B48" s="13" t="s">
        <v>64</v>
      </c>
      <c r="C48" s="13" t="s">
        <v>13</v>
      </c>
      <c r="D48" s="24">
        <v>10.45</v>
      </c>
      <c r="E48" s="24">
        <v>9.7750000000000004</v>
      </c>
      <c r="F48" s="24">
        <v>9</v>
      </c>
      <c r="G48" s="25">
        <v>2.3454999999999999</v>
      </c>
    </row>
    <row r="49" spans="1:7" x14ac:dyDescent="0.25">
      <c r="A49" s="13" t="s">
        <v>68</v>
      </c>
      <c r="B49" s="13" t="s">
        <v>64</v>
      </c>
      <c r="C49" s="13" t="s">
        <v>14</v>
      </c>
      <c r="D49" s="24">
        <v>11.083333333333334</v>
      </c>
      <c r="E49" s="24">
        <v>10.25</v>
      </c>
      <c r="F49" s="24">
        <v>8.8333333333333339</v>
      </c>
      <c r="G49" s="25">
        <v>2.1225000000000001</v>
      </c>
    </row>
    <row r="50" spans="1:7" x14ac:dyDescent="0.25">
      <c r="A50" s="13" t="s">
        <v>68</v>
      </c>
      <c r="B50" s="13" t="s">
        <v>64</v>
      </c>
      <c r="C50" s="13" t="s">
        <v>15</v>
      </c>
      <c r="D50" s="24">
        <v>11.147058823529411</v>
      </c>
      <c r="E50" s="24">
        <v>8.8529411764705888</v>
      </c>
      <c r="F50" s="24">
        <v>8.4117647058823533</v>
      </c>
      <c r="G50" s="25">
        <v>2.032941176470588</v>
      </c>
    </row>
    <row r="51" spans="1:7" x14ac:dyDescent="0.25">
      <c r="A51" s="13" t="s">
        <v>68</v>
      </c>
      <c r="B51" s="13" t="s">
        <v>64</v>
      </c>
      <c r="C51" s="13" t="s">
        <v>16</v>
      </c>
      <c r="D51" s="24">
        <v>12.21875</v>
      </c>
      <c r="E51" s="24">
        <v>10.78125</v>
      </c>
      <c r="F51" s="24">
        <v>9.46875</v>
      </c>
      <c r="G51" s="25">
        <v>2.125</v>
      </c>
    </row>
    <row r="52" spans="1:7" x14ac:dyDescent="0.25">
      <c r="A52" s="13" t="s">
        <v>68</v>
      </c>
      <c r="B52" s="13" t="s">
        <v>64</v>
      </c>
      <c r="C52" s="13" t="s">
        <v>17</v>
      </c>
      <c r="D52" s="24">
        <v>11.444444444444445</v>
      </c>
      <c r="E52" s="24">
        <v>9.8888888888888893</v>
      </c>
      <c r="F52" s="24">
        <v>8.7222222222222214</v>
      </c>
      <c r="G52" s="25">
        <v>2.2000000000000002</v>
      </c>
    </row>
    <row r="53" spans="1:7" x14ac:dyDescent="0.25">
      <c r="A53" s="98" t="s">
        <v>68</v>
      </c>
      <c r="B53" s="98" t="s">
        <v>64</v>
      </c>
      <c r="C53" s="98" t="s">
        <v>103</v>
      </c>
      <c r="D53" s="195">
        <v>5</v>
      </c>
      <c r="E53" s="195">
        <v>1.3</v>
      </c>
      <c r="F53" s="195">
        <v>1.3</v>
      </c>
      <c r="G53" s="195">
        <v>1</v>
      </c>
    </row>
    <row r="54" spans="1:7" x14ac:dyDescent="0.25">
      <c r="A54" s="121" t="s">
        <v>68</v>
      </c>
      <c r="B54" s="121" t="s">
        <v>64</v>
      </c>
      <c r="C54" s="118" t="s">
        <v>105</v>
      </c>
      <c r="D54" s="155">
        <v>8.3333333333333339</v>
      </c>
      <c r="E54" s="155">
        <v>5.666666666666667</v>
      </c>
      <c r="F54" s="155">
        <v>5.666666666666667</v>
      </c>
      <c r="G54" s="156">
        <v>1.6666666666666667</v>
      </c>
    </row>
    <row r="55" spans="1:7" x14ac:dyDescent="0.25">
      <c r="A55" s="34"/>
      <c r="B55" s="34"/>
      <c r="C55" s="65"/>
      <c r="D55" s="196"/>
      <c r="E55" s="196"/>
      <c r="F55" s="196"/>
      <c r="G55" s="197"/>
    </row>
    <row r="56" spans="1:7" x14ac:dyDescent="0.25">
      <c r="A56" s="241" t="s">
        <v>27</v>
      </c>
      <c r="B56" s="241"/>
      <c r="C56" s="241"/>
      <c r="D56" s="241"/>
    </row>
    <row r="57" spans="1:7" x14ac:dyDescent="0.25">
      <c r="A57" s="15" t="s">
        <v>21</v>
      </c>
      <c r="B57" s="16" t="s">
        <v>5</v>
      </c>
      <c r="C57" s="16" t="s">
        <v>28</v>
      </c>
      <c r="D57" s="16" t="s">
        <v>29</v>
      </c>
      <c r="E57" s="16" t="s">
        <v>30</v>
      </c>
      <c r="F57" s="26" t="s">
        <v>31</v>
      </c>
      <c r="G57" s="27" t="s">
        <v>32</v>
      </c>
    </row>
    <row r="58" spans="1:7" x14ac:dyDescent="0.25">
      <c r="A58" s="17" t="s">
        <v>70</v>
      </c>
      <c r="B58" s="17" t="s">
        <v>12</v>
      </c>
      <c r="C58" s="18">
        <v>1</v>
      </c>
      <c r="D58" s="18">
        <v>15</v>
      </c>
      <c r="E58" s="18">
        <v>15</v>
      </c>
      <c r="F58" s="28">
        <f t="shared" ref="F58:F62" si="0">E58/D58</f>
        <v>1</v>
      </c>
      <c r="G58" s="29">
        <f t="shared" ref="G58:G62" si="1">E58/C58</f>
        <v>15</v>
      </c>
    </row>
    <row r="59" spans="1:7" x14ac:dyDescent="0.25">
      <c r="A59" s="17" t="s">
        <v>70</v>
      </c>
      <c r="B59" s="17" t="s">
        <v>13</v>
      </c>
      <c r="C59" s="18">
        <v>2</v>
      </c>
      <c r="D59" s="18">
        <v>30</v>
      </c>
      <c r="E59" s="18">
        <v>27</v>
      </c>
      <c r="F59" s="28">
        <f t="shared" si="0"/>
        <v>0.9</v>
      </c>
      <c r="G59" s="29">
        <f t="shared" si="1"/>
        <v>13.5</v>
      </c>
    </row>
    <row r="60" spans="1:7" x14ac:dyDescent="0.25">
      <c r="A60" s="17" t="s">
        <v>70</v>
      </c>
      <c r="B60" s="17" t="s">
        <v>15</v>
      </c>
      <c r="C60" s="18">
        <v>2</v>
      </c>
      <c r="D60" s="18">
        <v>30</v>
      </c>
      <c r="E60" s="18">
        <v>27</v>
      </c>
      <c r="F60" s="28">
        <f t="shared" si="0"/>
        <v>0.9</v>
      </c>
      <c r="G60" s="29">
        <f t="shared" si="1"/>
        <v>13.5</v>
      </c>
    </row>
    <row r="61" spans="1:7" x14ac:dyDescent="0.25">
      <c r="A61" s="17" t="s">
        <v>70</v>
      </c>
      <c r="B61" s="17" t="s">
        <v>16</v>
      </c>
      <c r="C61" s="18">
        <v>3</v>
      </c>
      <c r="D61" s="18">
        <v>45</v>
      </c>
      <c r="E61" s="18">
        <v>38</v>
      </c>
      <c r="F61" s="28">
        <f t="shared" si="0"/>
        <v>0.84444444444444444</v>
      </c>
      <c r="G61" s="29">
        <f t="shared" si="1"/>
        <v>12.666666666666666</v>
      </c>
    </row>
    <row r="62" spans="1:7" x14ac:dyDescent="0.25">
      <c r="A62" s="17" t="s">
        <v>70</v>
      </c>
      <c r="B62" s="17" t="s">
        <v>17</v>
      </c>
      <c r="C62" s="18">
        <v>2</v>
      </c>
      <c r="D62" s="18">
        <v>30</v>
      </c>
      <c r="E62" s="18">
        <v>20</v>
      </c>
      <c r="F62" s="28">
        <f t="shared" si="0"/>
        <v>0.66666666666666663</v>
      </c>
      <c r="G62" s="29">
        <f t="shared" si="1"/>
        <v>10</v>
      </c>
    </row>
    <row r="63" spans="1:7" x14ac:dyDescent="0.25">
      <c r="A63" s="34"/>
      <c r="B63" s="34"/>
      <c r="C63" s="36"/>
      <c r="D63" s="36"/>
      <c r="E63" s="36"/>
      <c r="F63" s="37"/>
      <c r="G63" s="72"/>
    </row>
    <row r="65" spans="1:15" x14ac:dyDescent="0.25">
      <c r="A65" s="239" t="s">
        <v>33</v>
      </c>
      <c r="B65" s="239"/>
      <c r="C65" s="239"/>
    </row>
    <row r="66" spans="1:15" s="32" customFormat="1" ht="45" x14ac:dyDescent="0.25">
      <c r="A66" s="30" t="s">
        <v>34</v>
      </c>
      <c r="B66" s="31" t="s">
        <v>4</v>
      </c>
      <c r="C66" s="31" t="s">
        <v>35</v>
      </c>
      <c r="D66" s="31" t="s">
        <v>36</v>
      </c>
      <c r="E66" s="31" t="s">
        <v>37</v>
      </c>
      <c r="F66" s="31" t="s">
        <v>38</v>
      </c>
      <c r="G66" s="31" t="s">
        <v>39</v>
      </c>
    </row>
    <row r="67" spans="1:15" x14ac:dyDescent="0.25">
      <c r="A67" s="17" t="s">
        <v>68</v>
      </c>
      <c r="B67" s="33" t="s">
        <v>64</v>
      </c>
      <c r="C67" s="18">
        <v>2</v>
      </c>
      <c r="D67" s="18">
        <v>4</v>
      </c>
      <c r="E67" s="18">
        <v>4</v>
      </c>
      <c r="F67" s="28">
        <f t="shared" ref="F67" si="2">D67/C67</f>
        <v>2</v>
      </c>
      <c r="G67" s="28">
        <f t="shared" ref="G67" si="3">E67/C67</f>
        <v>2</v>
      </c>
    </row>
    <row r="68" spans="1:15" x14ac:dyDescent="0.25">
      <c r="A68" s="34"/>
      <c r="B68" s="35"/>
      <c r="C68" s="36"/>
      <c r="D68" s="36"/>
      <c r="E68" s="36"/>
      <c r="F68" s="37"/>
      <c r="G68" s="37"/>
    </row>
    <row r="69" spans="1:15" s="32" customFormat="1" ht="45" x14ac:dyDescent="0.25">
      <c r="A69" s="38" t="s">
        <v>3</v>
      </c>
      <c r="B69" s="39" t="s">
        <v>4</v>
      </c>
      <c r="C69" s="39" t="s">
        <v>40</v>
      </c>
      <c r="D69" s="39" t="s">
        <v>41</v>
      </c>
      <c r="E69" s="39" t="s">
        <v>42</v>
      </c>
      <c r="F69" s="40" t="s">
        <v>43</v>
      </c>
      <c r="G69" s="40" t="s">
        <v>44</v>
      </c>
    </row>
    <row r="70" spans="1:15" x14ac:dyDescent="0.25">
      <c r="A70" s="41" t="s">
        <v>68</v>
      </c>
      <c r="B70" s="41" t="s">
        <v>64</v>
      </c>
      <c r="C70" s="42">
        <v>5</v>
      </c>
      <c r="D70" s="42">
        <v>5</v>
      </c>
      <c r="E70" s="42">
        <v>4</v>
      </c>
      <c r="F70" s="43">
        <f t="shared" ref="F70" si="4">D70/C70</f>
        <v>1</v>
      </c>
      <c r="G70" s="43">
        <f t="shared" ref="G70" si="5">E70/C70</f>
        <v>0.8</v>
      </c>
    </row>
    <row r="71" spans="1:15" x14ac:dyDescent="0.25">
      <c r="A71" s="164"/>
      <c r="B71" s="164"/>
      <c r="C71" s="165"/>
      <c r="D71" s="165"/>
      <c r="E71" s="165"/>
      <c r="F71" s="166"/>
      <c r="G71" s="166"/>
      <c r="I71" s="164"/>
      <c r="J71" s="164"/>
      <c r="K71" s="9"/>
      <c r="L71" s="9"/>
      <c r="M71" s="178"/>
      <c r="N71" s="37"/>
      <c r="O71" s="37"/>
    </row>
    <row r="72" spans="1:15" x14ac:dyDescent="0.25">
      <c r="A72" s="164"/>
      <c r="B72" s="164"/>
      <c r="C72" s="165"/>
      <c r="D72" s="165"/>
      <c r="E72" s="165"/>
      <c r="F72" s="166"/>
      <c r="G72" s="166"/>
    </row>
    <row r="73" spans="1:15" x14ac:dyDescent="0.25">
      <c r="A73" s="1" t="s">
        <v>45</v>
      </c>
    </row>
    <row r="74" spans="1:15" x14ac:dyDescent="0.25">
      <c r="A74" s="44" t="s">
        <v>3</v>
      </c>
      <c r="B74" s="44" t="s">
        <v>4</v>
      </c>
      <c r="C74" s="45" t="s">
        <v>5</v>
      </c>
      <c r="D74" s="45" t="s">
        <v>11</v>
      </c>
      <c r="E74" s="46" t="s">
        <v>46</v>
      </c>
      <c r="F74" s="46" t="s">
        <v>47</v>
      </c>
      <c r="G74" s="46" t="s">
        <v>48</v>
      </c>
    </row>
    <row r="75" spans="1:15" x14ac:dyDescent="0.25">
      <c r="A75" s="47" t="s">
        <v>68</v>
      </c>
      <c r="B75" s="47" t="s">
        <v>64</v>
      </c>
      <c r="C75" s="47" t="s">
        <v>13</v>
      </c>
      <c r="D75" s="47">
        <v>64</v>
      </c>
      <c r="E75" s="28">
        <v>0.71875</v>
      </c>
      <c r="F75" s="28">
        <v>0.859375</v>
      </c>
      <c r="G75" s="28">
        <v>9.375E-2</v>
      </c>
    </row>
    <row r="76" spans="1:15" x14ac:dyDescent="0.25">
      <c r="A76" s="47" t="s">
        <v>68</v>
      </c>
      <c r="B76" s="47" t="s">
        <v>64</v>
      </c>
      <c r="C76" s="47" t="s">
        <v>14</v>
      </c>
      <c r="D76" s="47">
        <v>37</v>
      </c>
      <c r="E76" s="28">
        <v>0.83783783783783783</v>
      </c>
      <c r="F76" s="28">
        <v>0.86486486486486491</v>
      </c>
      <c r="G76" s="28">
        <v>5.4054054054054057E-2</v>
      </c>
    </row>
    <row r="77" spans="1:15" x14ac:dyDescent="0.25">
      <c r="A77" s="47" t="s">
        <v>68</v>
      </c>
      <c r="B77" s="47" t="s">
        <v>64</v>
      </c>
      <c r="C77" s="47" t="s">
        <v>14</v>
      </c>
      <c r="D77" s="47">
        <v>43</v>
      </c>
      <c r="E77" s="28">
        <v>0.67441860465116277</v>
      </c>
      <c r="F77" s="28">
        <v>0.81395348837209303</v>
      </c>
      <c r="G77" s="28">
        <v>6.9767441860465115E-2</v>
      </c>
    </row>
    <row r="78" spans="1:15" x14ac:dyDescent="0.25">
      <c r="A78" s="47" t="s">
        <v>68</v>
      </c>
      <c r="B78" s="47" t="s">
        <v>64</v>
      </c>
      <c r="C78" s="47" t="s">
        <v>104</v>
      </c>
      <c r="D78" s="172">
        <v>9</v>
      </c>
      <c r="E78" s="162">
        <v>0.33333333333333331</v>
      </c>
      <c r="F78" s="162">
        <v>0.66666666666666663</v>
      </c>
      <c r="G78" s="162">
        <v>0.1111111111111111</v>
      </c>
    </row>
    <row r="79" spans="1:15" x14ac:dyDescent="0.25">
      <c r="A79" s="47" t="s">
        <v>68</v>
      </c>
      <c r="B79" s="47" t="s">
        <v>64</v>
      </c>
      <c r="C79" s="47" t="s">
        <v>107</v>
      </c>
      <c r="D79" s="126">
        <v>4</v>
      </c>
      <c r="E79" s="162">
        <v>0</v>
      </c>
      <c r="F79" s="179">
        <v>0.85185185185185186</v>
      </c>
      <c r="G79" s="179">
        <v>0.25</v>
      </c>
    </row>
    <row r="80" spans="1:15" x14ac:dyDescent="0.25">
      <c r="A80" s="47" t="s">
        <v>68</v>
      </c>
      <c r="B80" s="47" t="s">
        <v>64</v>
      </c>
      <c r="C80" s="47" t="s">
        <v>15</v>
      </c>
      <c r="D80" s="47">
        <v>52</v>
      </c>
      <c r="E80" s="28">
        <v>0.73076923076923073</v>
      </c>
      <c r="F80" s="28">
        <v>0.76923076923076927</v>
      </c>
      <c r="G80" s="28">
        <v>0.17307692307692307</v>
      </c>
    </row>
    <row r="81" spans="1:8" x14ac:dyDescent="0.25">
      <c r="A81" s="47" t="s">
        <v>68</v>
      </c>
      <c r="B81" s="47" t="s">
        <v>64</v>
      </c>
      <c r="C81" s="47" t="s">
        <v>16</v>
      </c>
      <c r="D81" s="47">
        <v>55</v>
      </c>
      <c r="E81" s="28">
        <v>0.69090909090909092</v>
      </c>
      <c r="F81" s="28">
        <v>0.8</v>
      </c>
      <c r="G81" s="28">
        <v>0.10909090909090909</v>
      </c>
    </row>
    <row r="82" spans="1:8" x14ac:dyDescent="0.25">
      <c r="A82" s="47" t="s">
        <v>68</v>
      </c>
      <c r="B82" s="47" t="s">
        <v>64</v>
      </c>
      <c r="C82" s="47" t="s">
        <v>17</v>
      </c>
      <c r="D82" s="47">
        <v>60</v>
      </c>
      <c r="E82" s="28">
        <v>0.68333333333333335</v>
      </c>
      <c r="F82" s="28">
        <v>0.8</v>
      </c>
      <c r="G82" s="28">
        <v>0.13333333333333333</v>
      </c>
    </row>
    <row r="83" spans="1:8" x14ac:dyDescent="0.25">
      <c r="A83" s="47" t="s">
        <v>68</v>
      </c>
      <c r="B83" s="47" t="s">
        <v>64</v>
      </c>
      <c r="C83" s="47" t="s">
        <v>103</v>
      </c>
      <c r="D83" s="126">
        <v>4</v>
      </c>
      <c r="E83" s="193">
        <v>0.25</v>
      </c>
      <c r="F83" s="193">
        <v>0.25</v>
      </c>
      <c r="G83" s="194">
        <v>0.75</v>
      </c>
    </row>
    <row r="84" spans="1:8" x14ac:dyDescent="0.25">
      <c r="A84" s="47" t="s">
        <v>68</v>
      </c>
      <c r="B84" s="47" t="s">
        <v>64</v>
      </c>
      <c r="C84" s="47" t="s">
        <v>105</v>
      </c>
      <c r="D84" s="180">
        <v>7</v>
      </c>
      <c r="E84" s="162">
        <v>0.5714285714285714</v>
      </c>
      <c r="F84" s="162">
        <v>0.79729729729729726</v>
      </c>
      <c r="G84" s="162">
        <v>0.12162162162162163</v>
      </c>
    </row>
    <row r="86" spans="1:8" x14ac:dyDescent="0.25">
      <c r="A86" s="1" t="s">
        <v>49</v>
      </c>
    </row>
    <row r="87" spans="1:8" x14ac:dyDescent="0.25">
      <c r="A87" s="48" t="s">
        <v>21</v>
      </c>
      <c r="B87" s="49" t="s">
        <v>5</v>
      </c>
      <c r="C87" s="49" t="s">
        <v>11</v>
      </c>
      <c r="D87" s="50" t="s">
        <v>46</v>
      </c>
      <c r="E87" s="50" t="s">
        <v>47</v>
      </c>
      <c r="F87" s="50" t="s">
        <v>48</v>
      </c>
    </row>
    <row r="88" spans="1:8" x14ac:dyDescent="0.25">
      <c r="A88" s="47" t="s">
        <v>70</v>
      </c>
      <c r="B88" s="47" t="s">
        <v>12</v>
      </c>
      <c r="C88" s="47">
        <v>15</v>
      </c>
      <c r="D88" s="28">
        <v>1</v>
      </c>
      <c r="E88" s="28">
        <v>1</v>
      </c>
      <c r="F88" s="28">
        <v>0</v>
      </c>
    </row>
    <row r="89" spans="1:8" x14ac:dyDescent="0.25">
      <c r="A89" s="47" t="s">
        <v>70</v>
      </c>
      <c r="B89" s="47" t="s">
        <v>13</v>
      </c>
      <c r="C89" s="47">
        <v>27</v>
      </c>
      <c r="D89" s="28">
        <v>0.96296296296296291</v>
      </c>
      <c r="E89" s="28">
        <v>1</v>
      </c>
      <c r="F89" s="28">
        <v>0</v>
      </c>
    </row>
    <row r="90" spans="1:8" x14ac:dyDescent="0.25">
      <c r="A90" s="47" t="s">
        <v>70</v>
      </c>
      <c r="B90" s="47" t="s">
        <v>15</v>
      </c>
      <c r="C90" s="47">
        <v>30</v>
      </c>
      <c r="D90" s="28">
        <v>0.8666666666666667</v>
      </c>
      <c r="E90" s="28">
        <v>0.9</v>
      </c>
      <c r="F90" s="28">
        <v>0.1</v>
      </c>
    </row>
    <row r="91" spans="1:8" x14ac:dyDescent="0.25">
      <c r="A91" s="47" t="s">
        <v>70</v>
      </c>
      <c r="B91" s="47" t="s">
        <v>16</v>
      </c>
      <c r="C91" s="47">
        <v>40</v>
      </c>
      <c r="D91" s="28">
        <v>0.82499999999999996</v>
      </c>
      <c r="E91" s="28">
        <v>0.92500000000000004</v>
      </c>
      <c r="F91" s="28">
        <v>0.05</v>
      </c>
    </row>
    <row r="92" spans="1:8" x14ac:dyDescent="0.25">
      <c r="A92" s="47" t="s">
        <v>70</v>
      </c>
      <c r="B92" s="47" t="s">
        <v>17</v>
      </c>
      <c r="C92" s="47">
        <v>21</v>
      </c>
      <c r="D92" s="28">
        <v>0.90476190476190477</v>
      </c>
      <c r="E92" s="28">
        <v>0.90476190476190477</v>
      </c>
      <c r="F92" s="28">
        <v>4.7619047619047616E-2</v>
      </c>
    </row>
    <row r="93" spans="1:8" x14ac:dyDescent="0.25">
      <c r="A93" s="1" t="s">
        <v>50</v>
      </c>
    </row>
    <row r="94" spans="1:8" x14ac:dyDescent="0.25">
      <c r="A94" s="51" t="s">
        <v>3</v>
      </c>
      <c r="B94" s="52" t="s">
        <v>4</v>
      </c>
      <c r="C94" s="52" t="s">
        <v>51</v>
      </c>
      <c r="D94" s="52" t="s">
        <v>52</v>
      </c>
      <c r="E94" s="52" t="s">
        <v>53</v>
      </c>
      <c r="F94" s="52" t="s">
        <v>116</v>
      </c>
      <c r="G94" s="52" t="s">
        <v>117</v>
      </c>
      <c r="H94" s="52" t="s">
        <v>118</v>
      </c>
    </row>
    <row r="95" spans="1:8" x14ac:dyDescent="0.25">
      <c r="A95" s="53" t="s">
        <v>68</v>
      </c>
      <c r="B95" s="53" t="s">
        <v>64</v>
      </c>
      <c r="C95" s="54">
        <v>6</v>
      </c>
      <c r="D95" s="59"/>
      <c r="E95" s="54">
        <v>3</v>
      </c>
      <c r="F95" s="184">
        <v>5</v>
      </c>
      <c r="G95" s="184"/>
      <c r="H95" s="184"/>
    </row>
    <row r="97" spans="1:7" x14ac:dyDescent="0.25">
      <c r="A97" s="1" t="s">
        <v>54</v>
      </c>
    </row>
    <row r="98" spans="1:7" s="32" customFormat="1" ht="45" x14ac:dyDescent="0.25">
      <c r="A98" s="55" t="s">
        <v>3</v>
      </c>
      <c r="B98" s="55" t="s">
        <v>4</v>
      </c>
      <c r="C98" s="55" t="s">
        <v>55</v>
      </c>
      <c r="D98" s="55" t="s">
        <v>56</v>
      </c>
      <c r="E98" s="56" t="s">
        <v>57</v>
      </c>
      <c r="F98" s="56" t="s">
        <v>58</v>
      </c>
      <c r="G98" s="56" t="s">
        <v>59</v>
      </c>
    </row>
    <row r="99" spans="1:7" x14ac:dyDescent="0.25">
      <c r="A99" s="47" t="s">
        <v>68</v>
      </c>
      <c r="B99" s="47" t="s">
        <v>64</v>
      </c>
      <c r="C99" s="47" t="s">
        <v>60</v>
      </c>
      <c r="D99" s="47">
        <v>8</v>
      </c>
      <c r="E99" s="28">
        <v>0</v>
      </c>
      <c r="F99" s="28">
        <v>0</v>
      </c>
      <c r="G99" s="28">
        <v>0</v>
      </c>
    </row>
    <row r="100" spans="1:7" x14ac:dyDescent="0.25">
      <c r="A100" s="41" t="s">
        <v>68</v>
      </c>
      <c r="B100" s="41" t="s">
        <v>64</v>
      </c>
      <c r="C100" s="42" t="s">
        <v>61</v>
      </c>
      <c r="D100" s="42">
        <v>18</v>
      </c>
      <c r="E100" s="28">
        <v>0.27777777777777779</v>
      </c>
      <c r="F100" s="28">
        <v>0.27777777777777779</v>
      </c>
      <c r="G100" s="28">
        <v>0.33333333333333331</v>
      </c>
    </row>
    <row r="101" spans="1:7" x14ac:dyDescent="0.25">
      <c r="A101" s="47" t="s">
        <v>68</v>
      </c>
      <c r="B101" s="47" t="s">
        <v>64</v>
      </c>
      <c r="C101" s="47" t="s">
        <v>62</v>
      </c>
      <c r="D101" s="47">
        <v>4</v>
      </c>
      <c r="E101" s="28">
        <v>0</v>
      </c>
      <c r="F101" s="28">
        <v>0</v>
      </c>
      <c r="G101" s="28"/>
    </row>
    <row r="102" spans="1:7" x14ac:dyDescent="0.25">
      <c r="A102" s="47" t="s">
        <v>68</v>
      </c>
      <c r="B102" s="126" t="s">
        <v>64</v>
      </c>
      <c r="C102" s="161" t="s">
        <v>12</v>
      </c>
      <c r="D102" s="115">
        <v>1</v>
      </c>
      <c r="E102" s="162">
        <v>1</v>
      </c>
      <c r="F102" s="162">
        <v>2</v>
      </c>
      <c r="G102" s="162">
        <v>2</v>
      </c>
    </row>
    <row r="103" spans="1:7" x14ac:dyDescent="0.25">
      <c r="A103" s="161" t="s">
        <v>68</v>
      </c>
      <c r="B103" s="126"/>
      <c r="C103" s="161" t="s">
        <v>14</v>
      </c>
      <c r="D103" s="115">
        <v>1</v>
      </c>
      <c r="E103" s="162">
        <v>0</v>
      </c>
      <c r="F103" s="162">
        <v>0</v>
      </c>
      <c r="G103" s="126"/>
    </row>
    <row r="104" spans="1:7" x14ac:dyDescent="0.25">
      <c r="A104" s="159"/>
      <c r="B104" s="159"/>
      <c r="C104" s="160"/>
      <c r="D104" s="9"/>
      <c r="E104" s="37"/>
      <c r="F104" s="37"/>
      <c r="G104" s="37"/>
    </row>
    <row r="105" spans="1:7" x14ac:dyDescent="0.25">
      <c r="A105" s="159"/>
      <c r="B105" s="159"/>
      <c r="C105" s="160"/>
      <c r="D105" s="9"/>
      <c r="E105" s="37"/>
      <c r="F105" s="37"/>
      <c r="G105" s="37"/>
    </row>
    <row r="106" spans="1:7" x14ac:dyDescent="0.25">
      <c r="A106" s="1" t="s">
        <v>75</v>
      </c>
    </row>
    <row r="107" spans="1:7" ht="15" customHeight="1" x14ac:dyDescent="0.25">
      <c r="A107" s="240" t="s">
        <v>76</v>
      </c>
      <c r="B107" s="240"/>
      <c r="C107" s="240"/>
      <c r="D107" s="240"/>
      <c r="E107" s="240"/>
      <c r="F107" s="240"/>
      <c r="G107" s="240"/>
    </row>
    <row r="108" spans="1:7" x14ac:dyDescent="0.25">
      <c r="A108" s="1" t="s">
        <v>77</v>
      </c>
    </row>
    <row r="109" spans="1:7" x14ac:dyDescent="0.25">
      <c r="A109" s="1" t="s">
        <v>78</v>
      </c>
    </row>
    <row r="110" spans="1:7" x14ac:dyDescent="0.25">
      <c r="A110" s="1" t="s">
        <v>79</v>
      </c>
    </row>
    <row r="111" spans="1:7" x14ac:dyDescent="0.25">
      <c r="A111" s="1" t="s">
        <v>80</v>
      </c>
    </row>
  </sheetData>
  <mergeCells count="3">
    <mergeCell ref="A56:D56"/>
    <mergeCell ref="A65:C65"/>
    <mergeCell ref="A107:G107"/>
  </mergeCells>
  <pageMargins left="0.7" right="0.7" top="0.75" bottom="0.75" header="0.3" footer="0.3"/>
  <pageSetup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8"/>
  <sheetViews>
    <sheetView topLeftCell="A97" workbookViewId="0">
      <selection activeCell="A76" sqref="A76:G77"/>
    </sheetView>
  </sheetViews>
  <sheetFormatPr defaultRowHeight="15" x14ac:dyDescent="0.25"/>
  <cols>
    <col min="1" max="1" width="41.28515625" customWidth="1"/>
    <col min="2" max="2" width="14" customWidth="1"/>
    <col min="3" max="3" width="13" customWidth="1"/>
    <col min="4" max="4" width="13.42578125" bestFit="1" customWidth="1"/>
    <col min="5" max="5" width="11.7109375" customWidth="1"/>
    <col min="6" max="6" width="12" bestFit="1" customWidth="1"/>
    <col min="7" max="7" width="12.42578125" bestFit="1" customWidth="1"/>
    <col min="8" max="8" width="14.28515625" customWidth="1"/>
  </cols>
  <sheetData>
    <row r="1" spans="1:9" s="1" customFormat="1" x14ac:dyDescent="0.25">
      <c r="A1" s="1" t="s">
        <v>0</v>
      </c>
      <c r="B1" s="2" t="s">
        <v>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71</v>
      </c>
      <c r="B5" s="5" t="s">
        <v>64</v>
      </c>
      <c r="C5" s="5" t="s">
        <v>12</v>
      </c>
      <c r="D5" s="57"/>
      <c r="E5" s="6">
        <v>18</v>
      </c>
      <c r="F5" s="57"/>
      <c r="G5" s="6">
        <v>59</v>
      </c>
      <c r="H5" s="6">
        <v>30</v>
      </c>
      <c r="I5" s="6">
        <v>107</v>
      </c>
    </row>
    <row r="6" spans="1:9" s="1" customFormat="1" x14ac:dyDescent="0.25">
      <c r="A6" s="5" t="s">
        <v>71</v>
      </c>
      <c r="B6" s="5" t="s">
        <v>64</v>
      </c>
      <c r="C6" s="5" t="s">
        <v>13</v>
      </c>
      <c r="D6" s="57"/>
      <c r="E6" s="6">
        <v>21</v>
      </c>
      <c r="F6" s="57"/>
      <c r="G6" s="6">
        <v>32</v>
      </c>
      <c r="H6" s="6">
        <v>25</v>
      </c>
      <c r="I6" s="6">
        <v>78</v>
      </c>
    </row>
    <row r="7" spans="1:9" s="1" customFormat="1" x14ac:dyDescent="0.25">
      <c r="A7" s="5" t="s">
        <v>71</v>
      </c>
      <c r="B7" s="5" t="s">
        <v>64</v>
      </c>
      <c r="C7" s="5" t="s">
        <v>14</v>
      </c>
      <c r="D7" s="6">
        <v>1</v>
      </c>
      <c r="E7" s="6">
        <v>24</v>
      </c>
      <c r="F7" s="6">
        <v>1</v>
      </c>
      <c r="G7" s="6">
        <v>14</v>
      </c>
      <c r="H7" s="6">
        <v>25</v>
      </c>
      <c r="I7" s="6">
        <v>65</v>
      </c>
    </row>
    <row r="8" spans="1:9" s="101" customFormat="1" x14ac:dyDescent="0.25">
      <c r="A8" s="95" t="s">
        <v>71</v>
      </c>
      <c r="B8" s="95" t="s">
        <v>64</v>
      </c>
      <c r="C8" s="95" t="s">
        <v>104</v>
      </c>
      <c r="D8" s="111"/>
      <c r="E8" s="112">
        <v>19</v>
      </c>
      <c r="F8" s="111"/>
      <c r="G8" s="112">
        <v>5</v>
      </c>
      <c r="H8" s="112">
        <v>27</v>
      </c>
      <c r="I8" s="96">
        <f>SUM(D8:H8)</f>
        <v>51</v>
      </c>
    </row>
    <row r="9" spans="1:9" s="101" customFormat="1" x14ac:dyDescent="0.25">
      <c r="A9" s="95" t="s">
        <v>71</v>
      </c>
      <c r="B9" s="95" t="s">
        <v>64</v>
      </c>
      <c r="C9" s="95" t="s">
        <v>107</v>
      </c>
      <c r="D9" s="96"/>
      <c r="E9" s="96">
        <v>11</v>
      </c>
      <c r="F9" s="96"/>
      <c r="G9" s="96">
        <v>27</v>
      </c>
      <c r="H9" s="96">
        <v>22</v>
      </c>
      <c r="I9" s="96">
        <f>SUM(D9:H9)</f>
        <v>60</v>
      </c>
    </row>
    <row r="10" spans="1:9" s="1" customFormat="1" x14ac:dyDescent="0.25">
      <c r="A10" s="5" t="s">
        <v>71</v>
      </c>
      <c r="B10" s="5" t="s">
        <v>64</v>
      </c>
      <c r="C10" s="5" t="s">
        <v>15</v>
      </c>
      <c r="D10" s="57"/>
      <c r="E10" s="6">
        <v>17</v>
      </c>
      <c r="F10" s="57"/>
      <c r="G10" s="6">
        <v>39</v>
      </c>
      <c r="H10" s="6">
        <v>14</v>
      </c>
      <c r="I10" s="6">
        <v>70</v>
      </c>
    </row>
    <row r="11" spans="1:9" s="1" customFormat="1" x14ac:dyDescent="0.25">
      <c r="A11" s="5" t="s">
        <v>71</v>
      </c>
      <c r="B11" s="5" t="s">
        <v>64</v>
      </c>
      <c r="C11" s="5" t="s">
        <v>16</v>
      </c>
      <c r="D11" s="57"/>
      <c r="E11" s="6">
        <v>13</v>
      </c>
      <c r="F11" s="57"/>
      <c r="G11" s="6">
        <v>42</v>
      </c>
      <c r="H11" s="6">
        <v>28</v>
      </c>
      <c r="I11" s="6">
        <v>83</v>
      </c>
    </row>
    <row r="12" spans="1:9" s="1" customFormat="1" x14ac:dyDescent="0.25">
      <c r="A12" s="5" t="s">
        <v>71</v>
      </c>
      <c r="B12" s="5" t="s">
        <v>64</v>
      </c>
      <c r="C12" s="5" t="s">
        <v>17</v>
      </c>
      <c r="D12" s="57"/>
      <c r="E12" s="6">
        <v>21</v>
      </c>
      <c r="F12" s="57"/>
      <c r="G12" s="6">
        <v>20</v>
      </c>
      <c r="H12" s="6">
        <v>25</v>
      </c>
      <c r="I12" s="6">
        <v>66</v>
      </c>
    </row>
    <row r="13" spans="1:9" s="101" customFormat="1" x14ac:dyDescent="0.25">
      <c r="A13" s="95" t="s">
        <v>71</v>
      </c>
      <c r="B13" s="95" t="s">
        <v>64</v>
      </c>
      <c r="C13" s="95" t="s">
        <v>103</v>
      </c>
      <c r="D13" s="97"/>
      <c r="E13" s="96">
        <v>15</v>
      </c>
      <c r="F13" s="97"/>
      <c r="G13" s="96">
        <v>5</v>
      </c>
      <c r="H13" s="96">
        <v>22</v>
      </c>
      <c r="I13" s="96">
        <f>SUM(D13:H13)</f>
        <v>42</v>
      </c>
    </row>
    <row r="14" spans="1:9" s="101" customFormat="1" x14ac:dyDescent="0.25">
      <c r="A14" s="95" t="s">
        <v>71</v>
      </c>
      <c r="B14" s="95" t="s">
        <v>64</v>
      </c>
      <c r="C14" s="95" t="s">
        <v>105</v>
      </c>
      <c r="D14" s="132"/>
      <c r="E14" s="131">
        <v>24</v>
      </c>
      <c r="F14" s="132"/>
      <c r="G14" s="131">
        <v>3</v>
      </c>
      <c r="H14" s="131">
        <v>24</v>
      </c>
      <c r="I14" s="96">
        <f t="shared" ref="I14:I15" si="0">SUM(D14:H14)</f>
        <v>51</v>
      </c>
    </row>
    <row r="15" spans="1:9" s="101" customFormat="1" x14ac:dyDescent="0.25">
      <c r="A15" s="95" t="s">
        <v>71</v>
      </c>
      <c r="B15" s="95" t="s">
        <v>64</v>
      </c>
      <c r="C15" s="95" t="s">
        <v>106</v>
      </c>
      <c r="D15" s="130"/>
      <c r="E15" s="129">
        <v>6</v>
      </c>
      <c r="F15" s="130"/>
      <c r="G15" s="129">
        <v>19</v>
      </c>
      <c r="H15" s="129">
        <v>17</v>
      </c>
      <c r="I15" s="96">
        <f t="shared" si="0"/>
        <v>42</v>
      </c>
    </row>
    <row r="16" spans="1:9" s="1" customFormat="1" x14ac:dyDescent="0.25">
      <c r="A16" s="7"/>
      <c r="B16" s="7"/>
      <c r="C16" s="7"/>
      <c r="D16" s="8"/>
      <c r="E16" s="9"/>
      <c r="F16" s="9"/>
      <c r="G16" s="9"/>
      <c r="H16" s="9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71</v>
      </c>
      <c r="B19" s="13" t="s">
        <v>64</v>
      </c>
      <c r="C19" s="13" t="s">
        <v>12</v>
      </c>
      <c r="D19" s="58"/>
      <c r="E19" s="14">
        <v>174</v>
      </c>
      <c r="F19" s="58"/>
      <c r="G19" s="14">
        <v>604</v>
      </c>
      <c r="H19" s="14">
        <v>377</v>
      </c>
      <c r="I19" s="14">
        <v>1155</v>
      </c>
    </row>
    <row r="20" spans="1:9" s="1" customFormat="1" x14ac:dyDescent="0.25">
      <c r="A20" s="13" t="s">
        <v>71</v>
      </c>
      <c r="B20" s="13" t="s">
        <v>64</v>
      </c>
      <c r="C20" s="13" t="s">
        <v>13</v>
      </c>
      <c r="D20" s="58"/>
      <c r="E20" s="14">
        <v>175.5</v>
      </c>
      <c r="F20" s="58"/>
      <c r="G20" s="14">
        <v>317.5</v>
      </c>
      <c r="H20" s="14">
        <v>279</v>
      </c>
      <c r="I20" s="14">
        <v>772</v>
      </c>
    </row>
    <row r="21" spans="1:9" s="1" customFormat="1" x14ac:dyDescent="0.25">
      <c r="A21" s="13" t="s">
        <v>71</v>
      </c>
      <c r="B21" s="13" t="s">
        <v>64</v>
      </c>
      <c r="C21" s="13" t="s">
        <v>14</v>
      </c>
      <c r="D21" s="14">
        <v>7</v>
      </c>
      <c r="E21" s="14">
        <v>220</v>
      </c>
      <c r="F21" s="14">
        <v>12</v>
      </c>
      <c r="G21" s="14">
        <v>121.5</v>
      </c>
      <c r="H21" s="14">
        <v>276</v>
      </c>
      <c r="I21" s="14">
        <v>636.5</v>
      </c>
    </row>
    <row r="22" spans="1:9" s="101" customFormat="1" x14ac:dyDescent="0.25">
      <c r="A22" s="98" t="s">
        <v>71</v>
      </c>
      <c r="B22" s="98" t="s">
        <v>64</v>
      </c>
      <c r="C22" s="98" t="s">
        <v>104</v>
      </c>
      <c r="D22" s="99"/>
      <c r="E22" s="99">
        <v>186</v>
      </c>
      <c r="F22" s="99"/>
      <c r="G22" s="99">
        <v>43</v>
      </c>
      <c r="H22" s="99">
        <v>305</v>
      </c>
      <c r="I22" s="99">
        <f>SUM(D22:H22)</f>
        <v>534</v>
      </c>
    </row>
    <row r="23" spans="1:9" s="101" customFormat="1" ht="15.75" x14ac:dyDescent="0.25">
      <c r="A23" s="98" t="s">
        <v>71</v>
      </c>
      <c r="B23" s="98" t="s">
        <v>64</v>
      </c>
      <c r="C23" s="98" t="s">
        <v>107</v>
      </c>
      <c r="D23" s="68"/>
      <c r="E23" s="69">
        <v>97</v>
      </c>
      <c r="F23" s="70"/>
      <c r="G23" s="69">
        <v>314.5</v>
      </c>
      <c r="H23" s="71">
        <v>230</v>
      </c>
      <c r="I23" s="99">
        <f>SUM(D23:H23)</f>
        <v>641.5</v>
      </c>
    </row>
    <row r="24" spans="1:9" s="1" customFormat="1" x14ac:dyDescent="0.25">
      <c r="A24" s="13" t="s">
        <v>71</v>
      </c>
      <c r="B24" s="13" t="s">
        <v>64</v>
      </c>
      <c r="C24" s="13" t="s">
        <v>15</v>
      </c>
      <c r="D24" s="58"/>
      <c r="E24" s="14">
        <v>166</v>
      </c>
      <c r="F24" s="58"/>
      <c r="G24" s="14">
        <v>452.5</v>
      </c>
      <c r="H24" s="14">
        <v>155</v>
      </c>
      <c r="I24" s="14">
        <v>773.5</v>
      </c>
    </row>
    <row r="25" spans="1:9" s="1" customFormat="1" x14ac:dyDescent="0.25">
      <c r="A25" s="13" t="s">
        <v>71</v>
      </c>
      <c r="B25" s="13" t="s">
        <v>64</v>
      </c>
      <c r="C25" s="13" t="s">
        <v>16</v>
      </c>
      <c r="D25" s="58"/>
      <c r="E25" s="14">
        <v>115</v>
      </c>
      <c r="F25" s="58"/>
      <c r="G25" s="14">
        <v>418.5</v>
      </c>
      <c r="H25" s="14">
        <v>334</v>
      </c>
      <c r="I25" s="14">
        <v>867.5</v>
      </c>
    </row>
    <row r="26" spans="1:9" s="1" customFormat="1" x14ac:dyDescent="0.25">
      <c r="A26" s="13" t="s">
        <v>71</v>
      </c>
      <c r="B26" s="13" t="s">
        <v>64</v>
      </c>
      <c r="C26" s="13" t="s">
        <v>17</v>
      </c>
      <c r="D26" s="58"/>
      <c r="E26" s="14">
        <v>200</v>
      </c>
      <c r="F26" s="58"/>
      <c r="G26" s="14">
        <v>171</v>
      </c>
      <c r="H26" s="14">
        <v>266</v>
      </c>
      <c r="I26" s="14">
        <v>637</v>
      </c>
    </row>
    <row r="27" spans="1:9" s="101" customFormat="1" x14ac:dyDescent="0.25">
      <c r="A27" s="98" t="s">
        <v>71</v>
      </c>
      <c r="B27" s="98" t="s">
        <v>64</v>
      </c>
      <c r="C27" s="98" t="s">
        <v>103</v>
      </c>
      <c r="D27" s="100"/>
      <c r="E27" s="99">
        <v>112</v>
      </c>
      <c r="F27" s="100"/>
      <c r="G27" s="99">
        <v>68</v>
      </c>
      <c r="H27" s="99">
        <v>242</v>
      </c>
      <c r="I27" s="99">
        <f>SUM(D27:H27)</f>
        <v>422</v>
      </c>
    </row>
    <row r="28" spans="1:9" s="101" customFormat="1" x14ac:dyDescent="0.25">
      <c r="A28" s="98" t="s">
        <v>71</v>
      </c>
      <c r="B28" s="98" t="s">
        <v>64</v>
      </c>
      <c r="C28" s="98" t="s">
        <v>105</v>
      </c>
      <c r="D28" s="120"/>
      <c r="E28" s="119">
        <v>89</v>
      </c>
      <c r="F28" s="120"/>
      <c r="G28" s="119">
        <v>201</v>
      </c>
      <c r="H28" s="119">
        <v>147</v>
      </c>
      <c r="I28" s="99">
        <f>SUM(D28:H28)</f>
        <v>437</v>
      </c>
    </row>
    <row r="29" spans="1:9" s="101" customFormat="1" x14ac:dyDescent="0.25">
      <c r="A29" s="98" t="s">
        <v>71</v>
      </c>
      <c r="B29" s="98" t="s">
        <v>64</v>
      </c>
      <c r="C29" s="98" t="s">
        <v>106</v>
      </c>
      <c r="D29" s="120"/>
      <c r="E29" s="119">
        <v>70</v>
      </c>
      <c r="F29" s="120"/>
      <c r="G29" s="119">
        <v>255</v>
      </c>
      <c r="H29" s="119">
        <v>193</v>
      </c>
      <c r="I29" s="99">
        <f>SUM(D29:H29)</f>
        <v>518</v>
      </c>
    </row>
    <row r="30" spans="1:9" s="101" customFormat="1" x14ac:dyDescent="0.25">
      <c r="A30" s="65"/>
      <c r="B30" s="65"/>
      <c r="C30" s="65"/>
      <c r="D30" s="76"/>
      <c r="E30" s="74"/>
      <c r="F30" s="76"/>
      <c r="G30" s="74"/>
      <c r="H30" s="74"/>
      <c r="I30" s="74"/>
    </row>
    <row r="31" spans="1:9" s="1" customFormat="1" x14ac:dyDescent="0.25">
      <c r="A31" s="7"/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0" t="s">
        <v>20</v>
      </c>
      <c r="B32" s="7"/>
      <c r="C32" s="7"/>
      <c r="D32" s="8"/>
      <c r="E32" s="9"/>
      <c r="F32" s="9"/>
      <c r="G32" s="9"/>
      <c r="H32" s="9"/>
      <c r="I32" s="9"/>
    </row>
    <row r="33" spans="1:9" s="1" customFormat="1" x14ac:dyDescent="0.25">
      <c r="A33" s="15" t="s">
        <v>21</v>
      </c>
      <c r="B33" s="16" t="s">
        <v>5</v>
      </c>
      <c r="C33" s="16" t="s">
        <v>6</v>
      </c>
      <c r="D33" s="16" t="s">
        <v>7</v>
      </c>
      <c r="E33" s="16" t="s">
        <v>8</v>
      </c>
      <c r="F33" s="16" t="s">
        <v>9</v>
      </c>
      <c r="G33" s="16" t="s">
        <v>10</v>
      </c>
      <c r="H33" s="16" t="s">
        <v>19</v>
      </c>
      <c r="I33" s="9"/>
    </row>
    <row r="34" spans="1:9" s="1" customFormat="1" x14ac:dyDescent="0.25">
      <c r="A34" s="17" t="s">
        <v>72</v>
      </c>
      <c r="B34" s="17" t="s">
        <v>12</v>
      </c>
      <c r="C34" s="19"/>
      <c r="D34" s="18">
        <v>106.5</v>
      </c>
      <c r="E34" s="19"/>
      <c r="F34" s="18">
        <v>402</v>
      </c>
      <c r="G34" s="18">
        <v>207</v>
      </c>
      <c r="H34" s="18">
        <v>715.5</v>
      </c>
      <c r="I34" s="9"/>
    </row>
    <row r="35" spans="1:9" s="1" customFormat="1" x14ac:dyDescent="0.25">
      <c r="A35" s="17" t="s">
        <v>72</v>
      </c>
      <c r="B35" s="17" t="s">
        <v>13</v>
      </c>
      <c r="C35" s="19"/>
      <c r="D35" s="18">
        <v>148.5</v>
      </c>
      <c r="E35" s="19"/>
      <c r="F35" s="18">
        <v>474</v>
      </c>
      <c r="G35" s="18">
        <v>148.5</v>
      </c>
      <c r="H35" s="18">
        <v>771</v>
      </c>
      <c r="I35" s="9"/>
    </row>
    <row r="36" spans="1:9" s="1" customFormat="1" x14ac:dyDescent="0.25">
      <c r="A36" s="17" t="s">
        <v>72</v>
      </c>
      <c r="B36" s="17" t="s">
        <v>14</v>
      </c>
      <c r="C36" s="19"/>
      <c r="D36" s="18">
        <v>130.5</v>
      </c>
      <c r="E36" s="18">
        <v>3</v>
      </c>
      <c r="F36" s="18">
        <v>461.5</v>
      </c>
      <c r="G36" s="18">
        <v>174</v>
      </c>
      <c r="H36" s="18">
        <v>769</v>
      </c>
      <c r="I36" s="9"/>
    </row>
    <row r="37" spans="1:9" s="101" customFormat="1" x14ac:dyDescent="0.25">
      <c r="A37" s="84" t="s">
        <v>72</v>
      </c>
      <c r="B37" s="84" t="s">
        <v>104</v>
      </c>
      <c r="C37" s="120"/>
      <c r="D37" s="120"/>
      <c r="E37" s="120"/>
      <c r="F37" s="119">
        <v>261</v>
      </c>
      <c r="G37" s="119">
        <v>126</v>
      </c>
      <c r="H37" s="122">
        <f>SUM(C37:G37)</f>
        <v>387</v>
      </c>
      <c r="I37" s="9"/>
    </row>
    <row r="38" spans="1:9" s="101" customFormat="1" x14ac:dyDescent="0.25">
      <c r="A38" s="84" t="s">
        <v>72</v>
      </c>
      <c r="B38" s="84" t="s">
        <v>107</v>
      </c>
      <c r="C38" s="123"/>
      <c r="D38" s="116"/>
      <c r="E38" s="116"/>
      <c r="F38" s="115">
        <v>295.5</v>
      </c>
      <c r="G38" s="115">
        <v>87</v>
      </c>
      <c r="H38" s="122">
        <f>SUM(F38:G38)</f>
        <v>382.5</v>
      </c>
      <c r="I38" s="9"/>
    </row>
    <row r="39" spans="1:9" s="1" customFormat="1" x14ac:dyDescent="0.25">
      <c r="A39" s="17" t="s">
        <v>72</v>
      </c>
      <c r="B39" s="17" t="s">
        <v>15</v>
      </c>
      <c r="C39" s="19"/>
      <c r="D39" s="18">
        <v>148</v>
      </c>
      <c r="E39" s="19"/>
      <c r="F39" s="18">
        <v>413</v>
      </c>
      <c r="G39" s="18">
        <v>87</v>
      </c>
      <c r="H39" s="18">
        <v>648</v>
      </c>
      <c r="I39" s="9"/>
    </row>
    <row r="40" spans="1:9" s="1" customFormat="1" x14ac:dyDescent="0.25">
      <c r="A40" s="17" t="s">
        <v>72</v>
      </c>
      <c r="B40" s="17" t="s">
        <v>16</v>
      </c>
      <c r="C40" s="19"/>
      <c r="D40" s="18">
        <v>182</v>
      </c>
      <c r="E40" s="19"/>
      <c r="F40" s="18">
        <v>294</v>
      </c>
      <c r="G40" s="18">
        <v>133</v>
      </c>
      <c r="H40" s="18">
        <v>609</v>
      </c>
      <c r="I40" s="9"/>
    </row>
    <row r="41" spans="1:9" s="1" customFormat="1" x14ac:dyDescent="0.25">
      <c r="A41" s="17" t="s">
        <v>72</v>
      </c>
      <c r="B41" s="17" t="s">
        <v>17</v>
      </c>
      <c r="C41" s="19"/>
      <c r="D41" s="18">
        <v>171</v>
      </c>
      <c r="E41" s="19"/>
      <c r="F41" s="18">
        <v>291</v>
      </c>
      <c r="G41" s="18">
        <v>84</v>
      </c>
      <c r="H41" s="18">
        <v>546</v>
      </c>
      <c r="I41" s="9"/>
    </row>
    <row r="42" spans="1:9" s="101" customFormat="1" x14ac:dyDescent="0.25">
      <c r="A42" s="84" t="s">
        <v>72</v>
      </c>
      <c r="B42" s="84" t="s">
        <v>103</v>
      </c>
      <c r="C42" s="123"/>
      <c r="D42" s="122">
        <v>130</v>
      </c>
      <c r="E42" s="123"/>
      <c r="F42" s="122">
        <v>287</v>
      </c>
      <c r="G42" s="122">
        <v>77</v>
      </c>
      <c r="H42" s="122">
        <f>SUM(C42:G42)</f>
        <v>494</v>
      </c>
      <c r="I42" s="9"/>
    </row>
    <row r="43" spans="1:9" s="101" customFormat="1" x14ac:dyDescent="0.25">
      <c r="A43" s="84" t="s">
        <v>72</v>
      </c>
      <c r="B43" s="84" t="s">
        <v>105</v>
      </c>
      <c r="C43" s="120"/>
      <c r="D43" s="119">
        <v>89</v>
      </c>
      <c r="E43" s="120"/>
      <c r="F43" s="119">
        <v>201</v>
      </c>
      <c r="G43" s="119">
        <v>147</v>
      </c>
      <c r="H43" s="122">
        <f>SUM(C43:G43)</f>
        <v>437</v>
      </c>
      <c r="I43" s="9"/>
    </row>
    <row r="44" spans="1:9" s="101" customFormat="1" x14ac:dyDescent="0.25">
      <c r="A44" s="84" t="s">
        <v>72</v>
      </c>
      <c r="B44" s="84" t="s">
        <v>106</v>
      </c>
      <c r="C44" s="123"/>
      <c r="D44" s="122">
        <v>70</v>
      </c>
      <c r="E44" s="123"/>
      <c r="F44" s="122">
        <v>255</v>
      </c>
      <c r="G44" s="122">
        <v>193</v>
      </c>
      <c r="H44" s="122">
        <f>SUM(C44:G44)</f>
        <v>518</v>
      </c>
      <c r="I44" s="9"/>
    </row>
    <row r="45" spans="1:9" s="1" customFormat="1" x14ac:dyDescent="0.25">
      <c r="A45" s="7"/>
      <c r="B45" s="7"/>
      <c r="C45" s="7"/>
      <c r="D45" s="8"/>
      <c r="E45" s="9"/>
      <c r="F45" s="9"/>
      <c r="G45" s="9"/>
      <c r="H45" s="9"/>
      <c r="I45" s="9"/>
    </row>
    <row r="46" spans="1:9" x14ac:dyDescent="0.25">
      <c r="A46" s="1" t="s">
        <v>22</v>
      </c>
    </row>
    <row r="47" spans="1:9" x14ac:dyDescent="0.25">
      <c r="A47" s="20" t="s">
        <v>3</v>
      </c>
      <c r="B47" s="21" t="s">
        <v>4</v>
      </c>
      <c r="C47" s="21" t="s">
        <v>5</v>
      </c>
      <c r="D47" s="22" t="s">
        <v>23</v>
      </c>
      <c r="E47" s="22" t="s">
        <v>24</v>
      </c>
      <c r="F47" s="22" t="s">
        <v>25</v>
      </c>
      <c r="G47" s="23" t="s">
        <v>26</v>
      </c>
    </row>
    <row r="48" spans="1:9" x14ac:dyDescent="0.25">
      <c r="A48" s="13" t="s">
        <v>71</v>
      </c>
      <c r="B48" s="13" t="s">
        <v>64</v>
      </c>
      <c r="C48" s="13" t="s">
        <v>12</v>
      </c>
      <c r="D48" s="24">
        <v>10.794392523364486</v>
      </c>
      <c r="E48" s="24">
        <v>10.33177570093458</v>
      </c>
      <c r="F48" s="24">
        <v>9.1308411214953278</v>
      </c>
      <c r="G48" s="25">
        <v>2.14411214953271</v>
      </c>
    </row>
    <row r="49" spans="1:7" x14ac:dyDescent="0.25">
      <c r="A49" s="13" t="s">
        <v>71</v>
      </c>
      <c r="B49" s="13" t="s">
        <v>64</v>
      </c>
      <c r="C49" s="13" t="s">
        <v>13</v>
      </c>
      <c r="D49" s="24">
        <v>9.8974358974358978</v>
      </c>
      <c r="E49" s="24">
        <v>8.3589743589743595</v>
      </c>
      <c r="F49" s="24">
        <v>6.9743589743589745</v>
      </c>
      <c r="G49" s="25">
        <v>1.8603846153846155</v>
      </c>
    </row>
    <row r="50" spans="1:7" x14ac:dyDescent="0.25">
      <c r="A50" s="13" t="s">
        <v>71</v>
      </c>
      <c r="B50" s="13" t="s">
        <v>64</v>
      </c>
      <c r="C50" s="13" t="s">
        <v>14</v>
      </c>
      <c r="D50" s="24">
        <v>9.792307692307693</v>
      </c>
      <c r="E50" s="24">
        <v>9.0153846153846153</v>
      </c>
      <c r="F50" s="24">
        <v>7.1615384615384619</v>
      </c>
      <c r="G50" s="25">
        <v>1.8749230769230767</v>
      </c>
    </row>
    <row r="51" spans="1:7" x14ac:dyDescent="0.25">
      <c r="A51" s="13" t="s">
        <v>71</v>
      </c>
      <c r="B51" s="13" t="s">
        <v>64</v>
      </c>
      <c r="C51" s="13" t="s">
        <v>15</v>
      </c>
      <c r="D51" s="24">
        <v>11.05</v>
      </c>
      <c r="E51" s="24">
        <v>9.5500000000000007</v>
      </c>
      <c r="F51" s="24">
        <v>8.1714285714285708</v>
      </c>
      <c r="G51" s="25">
        <v>1.9161428571428567</v>
      </c>
    </row>
    <row r="52" spans="1:7" x14ac:dyDescent="0.25">
      <c r="A52" s="13" t="s">
        <v>71</v>
      </c>
      <c r="B52" s="13" t="s">
        <v>64</v>
      </c>
      <c r="C52" s="13" t="s">
        <v>16</v>
      </c>
      <c r="D52" s="24">
        <v>10.451807228915662</v>
      </c>
      <c r="E52" s="24">
        <v>9.6445783132530121</v>
      </c>
      <c r="F52" s="24">
        <v>7.7409638554216871</v>
      </c>
      <c r="G52" s="25">
        <v>1.8898795180722894</v>
      </c>
    </row>
    <row r="53" spans="1:7" x14ac:dyDescent="0.25">
      <c r="A53" s="13" t="s">
        <v>71</v>
      </c>
      <c r="B53" s="13" t="s">
        <v>64</v>
      </c>
      <c r="C53" s="13" t="s">
        <v>17</v>
      </c>
      <c r="D53" s="24">
        <v>9.6515151515151523</v>
      </c>
      <c r="E53" s="24">
        <v>8.5303030303030312</v>
      </c>
      <c r="F53" s="24">
        <v>7.2272727272727275</v>
      </c>
      <c r="G53" s="25">
        <v>1.7146969696969698</v>
      </c>
    </row>
    <row r="55" spans="1:7" x14ac:dyDescent="0.25">
      <c r="A55" s="241" t="s">
        <v>27</v>
      </c>
      <c r="B55" s="241"/>
      <c r="C55" s="241"/>
      <c r="D55" s="241"/>
    </row>
    <row r="56" spans="1:7" x14ac:dyDescent="0.25">
      <c r="A56" s="15" t="s">
        <v>21</v>
      </c>
      <c r="B56" s="16" t="s">
        <v>5</v>
      </c>
      <c r="C56" s="16" t="s">
        <v>28</v>
      </c>
      <c r="D56" s="16" t="s">
        <v>29</v>
      </c>
      <c r="E56" s="16" t="s">
        <v>30</v>
      </c>
      <c r="F56" s="26" t="s">
        <v>31</v>
      </c>
      <c r="G56" s="27" t="s">
        <v>32</v>
      </c>
    </row>
    <row r="57" spans="1:7" x14ac:dyDescent="0.25">
      <c r="A57" s="17" t="s">
        <v>72</v>
      </c>
      <c r="B57" s="17" t="s">
        <v>12</v>
      </c>
      <c r="C57" s="18">
        <v>17</v>
      </c>
      <c r="D57" s="18">
        <v>368</v>
      </c>
      <c r="E57" s="18">
        <v>320</v>
      </c>
      <c r="F57" s="28">
        <f t="shared" ref="F57:F64" si="1">E57/D57</f>
        <v>0.86956521739130432</v>
      </c>
      <c r="G57" s="29">
        <f t="shared" ref="G57:G64" si="2">E57/C57</f>
        <v>18.823529411764707</v>
      </c>
    </row>
    <row r="58" spans="1:7" x14ac:dyDescent="0.25">
      <c r="A58" s="17" t="s">
        <v>72</v>
      </c>
      <c r="B58" s="17" t="s">
        <v>13</v>
      </c>
      <c r="C58" s="18">
        <v>19</v>
      </c>
      <c r="D58" s="18">
        <v>389</v>
      </c>
      <c r="E58" s="18">
        <v>320</v>
      </c>
      <c r="F58" s="28">
        <f t="shared" si="1"/>
        <v>0.82262210796915169</v>
      </c>
      <c r="G58" s="29">
        <f t="shared" si="2"/>
        <v>16.842105263157894</v>
      </c>
    </row>
    <row r="59" spans="1:7" x14ac:dyDescent="0.25">
      <c r="A59" s="17" t="s">
        <v>72</v>
      </c>
      <c r="B59" s="17" t="s">
        <v>14</v>
      </c>
      <c r="C59" s="18">
        <v>19</v>
      </c>
      <c r="D59" s="18">
        <v>379</v>
      </c>
      <c r="E59" s="18">
        <v>300</v>
      </c>
      <c r="F59" s="28">
        <f t="shared" si="1"/>
        <v>0.79155672823218992</v>
      </c>
      <c r="G59" s="29">
        <f t="shared" si="2"/>
        <v>15.789473684210526</v>
      </c>
    </row>
    <row r="60" spans="1:7" x14ac:dyDescent="0.25">
      <c r="A60" s="84" t="s">
        <v>72</v>
      </c>
      <c r="B60" s="84" t="s">
        <v>104</v>
      </c>
      <c r="C60" s="115">
        <v>10</v>
      </c>
      <c r="D60" s="115">
        <v>217</v>
      </c>
      <c r="E60" s="115">
        <v>177</v>
      </c>
      <c r="F60" s="168">
        <f t="shared" ref="F60:F61" si="3">E60/C60</f>
        <v>17.7</v>
      </c>
      <c r="G60" s="162">
        <f t="shared" ref="G60:G61" si="4">E60/D60</f>
        <v>0.81566820276497698</v>
      </c>
    </row>
    <row r="61" spans="1:7" x14ac:dyDescent="0.25">
      <c r="A61" s="84" t="s">
        <v>72</v>
      </c>
      <c r="B61" s="84" t="s">
        <v>107</v>
      </c>
      <c r="C61" s="115">
        <v>14</v>
      </c>
      <c r="D61" s="115">
        <v>280</v>
      </c>
      <c r="E61" s="115">
        <v>197</v>
      </c>
      <c r="F61" s="168">
        <f t="shared" si="3"/>
        <v>14.071428571428571</v>
      </c>
      <c r="G61" s="162">
        <f t="shared" si="4"/>
        <v>0.70357142857142863</v>
      </c>
    </row>
    <row r="62" spans="1:7" x14ac:dyDescent="0.25">
      <c r="A62" s="17" t="s">
        <v>72</v>
      </c>
      <c r="B62" s="17" t="s">
        <v>15</v>
      </c>
      <c r="C62" s="18">
        <v>12</v>
      </c>
      <c r="D62" s="18">
        <v>264</v>
      </c>
      <c r="E62" s="18">
        <v>176</v>
      </c>
      <c r="F62" s="28">
        <f t="shared" si="1"/>
        <v>0.66666666666666663</v>
      </c>
      <c r="G62" s="29">
        <f t="shared" si="2"/>
        <v>14.666666666666666</v>
      </c>
    </row>
    <row r="63" spans="1:7" x14ac:dyDescent="0.25">
      <c r="A63" s="17" t="s">
        <v>72</v>
      </c>
      <c r="B63" s="17" t="s">
        <v>16</v>
      </c>
      <c r="C63" s="18">
        <v>11</v>
      </c>
      <c r="D63" s="18">
        <v>227</v>
      </c>
      <c r="E63" s="18">
        <v>177</v>
      </c>
      <c r="F63" s="28">
        <f t="shared" si="1"/>
        <v>0.77973568281938321</v>
      </c>
      <c r="G63" s="29">
        <f t="shared" si="2"/>
        <v>16.09090909090909</v>
      </c>
    </row>
    <row r="64" spans="1:7" x14ac:dyDescent="0.25">
      <c r="A64" s="17" t="s">
        <v>72</v>
      </c>
      <c r="B64" s="17" t="s">
        <v>17</v>
      </c>
      <c r="C64" s="18">
        <v>10</v>
      </c>
      <c r="D64" s="18">
        <v>200</v>
      </c>
      <c r="E64" s="18">
        <v>152</v>
      </c>
      <c r="F64" s="28">
        <f t="shared" si="1"/>
        <v>0.76</v>
      </c>
      <c r="G64" s="29">
        <f t="shared" si="2"/>
        <v>15.2</v>
      </c>
    </row>
    <row r="65" spans="1:13" x14ac:dyDescent="0.25">
      <c r="A65" s="84" t="s">
        <v>72</v>
      </c>
      <c r="B65" s="84" t="s">
        <v>103</v>
      </c>
      <c r="C65" s="115">
        <v>11</v>
      </c>
      <c r="D65" s="115">
        <v>215</v>
      </c>
      <c r="E65" s="115">
        <v>146</v>
      </c>
      <c r="F65" s="168">
        <f t="shared" ref="F65:F66" si="5">E65/C65</f>
        <v>13.272727272727273</v>
      </c>
      <c r="G65" s="162">
        <f t="shared" ref="G65:G66" si="6">E65/D65</f>
        <v>0.67906976744186043</v>
      </c>
    </row>
    <row r="66" spans="1:13" x14ac:dyDescent="0.25">
      <c r="A66" s="84" t="s">
        <v>72</v>
      </c>
      <c r="B66" s="84" t="s">
        <v>105</v>
      </c>
      <c r="C66" s="115">
        <v>10</v>
      </c>
      <c r="D66" s="115">
        <v>188</v>
      </c>
      <c r="E66" s="115">
        <v>128</v>
      </c>
      <c r="F66" s="168">
        <f t="shared" si="5"/>
        <v>12.8</v>
      </c>
      <c r="G66" s="162">
        <f t="shared" si="6"/>
        <v>0.68085106382978722</v>
      </c>
    </row>
    <row r="67" spans="1:13" x14ac:dyDescent="0.25">
      <c r="A67" s="84" t="s">
        <v>72</v>
      </c>
      <c r="B67" s="84" t="s">
        <v>106</v>
      </c>
      <c r="C67" s="172">
        <v>11</v>
      </c>
      <c r="D67" s="172">
        <v>205</v>
      </c>
      <c r="E67" s="172">
        <v>137</v>
      </c>
      <c r="F67" s="162">
        <f t="shared" ref="F67" si="7">E67/D67</f>
        <v>0.66829268292682931</v>
      </c>
      <c r="G67" s="168">
        <f t="shared" ref="G67" si="8">E67/C67</f>
        <v>12.454545454545455</v>
      </c>
    </row>
    <row r="69" spans="1:13" x14ac:dyDescent="0.25">
      <c r="A69" s="239" t="s">
        <v>33</v>
      </c>
      <c r="B69" s="239"/>
      <c r="C69" s="239"/>
    </row>
    <row r="70" spans="1:13" s="32" customFormat="1" ht="45" x14ac:dyDescent="0.25">
      <c r="A70" s="30" t="s">
        <v>34</v>
      </c>
      <c r="B70" s="31" t="s">
        <v>4</v>
      </c>
      <c r="C70" s="31" t="s">
        <v>35</v>
      </c>
      <c r="D70" s="31" t="s">
        <v>36</v>
      </c>
      <c r="E70" s="31" t="s">
        <v>37</v>
      </c>
      <c r="F70" s="31" t="s">
        <v>38</v>
      </c>
      <c r="G70" s="31" t="s">
        <v>39</v>
      </c>
    </row>
    <row r="71" spans="1:13" x14ac:dyDescent="0.25">
      <c r="A71" s="17" t="s">
        <v>71</v>
      </c>
      <c r="B71" s="33" t="s">
        <v>64</v>
      </c>
      <c r="C71" s="18">
        <v>21</v>
      </c>
      <c r="D71" s="18">
        <v>17</v>
      </c>
      <c r="E71" s="18">
        <v>6</v>
      </c>
      <c r="F71" s="28">
        <f t="shared" ref="F71" si="9">D71/C71</f>
        <v>0.80952380952380953</v>
      </c>
      <c r="G71" s="28">
        <f t="shared" ref="G71" si="10">E71/C71</f>
        <v>0.2857142857142857</v>
      </c>
    </row>
    <row r="72" spans="1:13" x14ac:dyDescent="0.25">
      <c r="A72" s="34"/>
      <c r="B72" s="35"/>
      <c r="C72" s="36"/>
      <c r="D72" s="36"/>
      <c r="E72" s="36"/>
      <c r="F72" s="37"/>
      <c r="G72" s="37"/>
    </row>
    <row r="73" spans="1:13" s="32" customFormat="1" ht="45" x14ac:dyDescent="0.25">
      <c r="A73" s="38" t="s">
        <v>3</v>
      </c>
      <c r="B73" s="39" t="s">
        <v>4</v>
      </c>
      <c r="C73" s="39" t="s">
        <v>40</v>
      </c>
      <c r="D73" s="39" t="s">
        <v>41</v>
      </c>
      <c r="E73" s="39" t="s">
        <v>42</v>
      </c>
      <c r="F73" s="40" t="s">
        <v>43</v>
      </c>
      <c r="G73" s="40" t="s">
        <v>44</v>
      </c>
    </row>
    <row r="74" spans="1:13" x14ac:dyDescent="0.25">
      <c r="A74" s="41" t="s">
        <v>71</v>
      </c>
      <c r="B74" s="41" t="s">
        <v>64</v>
      </c>
      <c r="C74" s="42">
        <v>16</v>
      </c>
      <c r="D74" s="42">
        <v>14</v>
      </c>
      <c r="E74" s="42">
        <v>8</v>
      </c>
      <c r="F74" s="43">
        <f t="shared" ref="F74" si="11">D74/C74</f>
        <v>0.875</v>
      </c>
      <c r="G74" s="43">
        <f t="shared" ref="G74" si="12">E74/C74</f>
        <v>0.5</v>
      </c>
    </row>
    <row r="75" spans="1:13" x14ac:dyDescent="0.25">
      <c r="A75" s="164"/>
      <c r="B75" s="164"/>
      <c r="C75" s="165"/>
      <c r="D75" s="165"/>
      <c r="E75" s="165"/>
      <c r="F75" s="166"/>
      <c r="G75" s="166"/>
    </row>
    <row r="76" spans="1:13" ht="30" x14ac:dyDescent="0.25">
      <c r="A76" s="38" t="s">
        <v>3</v>
      </c>
      <c r="B76" s="39" t="s">
        <v>4</v>
      </c>
      <c r="C76" s="39" t="s">
        <v>119</v>
      </c>
      <c r="D76" s="39" t="s">
        <v>120</v>
      </c>
      <c r="E76" s="39" t="s">
        <v>121</v>
      </c>
      <c r="F76" s="40" t="s">
        <v>111</v>
      </c>
      <c r="G76" s="40" t="s">
        <v>122</v>
      </c>
    </row>
    <row r="77" spans="1:13" x14ac:dyDescent="0.25">
      <c r="A77" s="41" t="s">
        <v>71</v>
      </c>
      <c r="B77" s="41" t="s">
        <v>64</v>
      </c>
      <c r="C77" s="115">
        <v>14</v>
      </c>
      <c r="D77" s="115">
        <v>12</v>
      </c>
      <c r="E77" s="167">
        <v>5</v>
      </c>
      <c r="F77" s="162">
        <v>0.8571428571428571</v>
      </c>
      <c r="G77" s="162">
        <v>0.35714285714285715</v>
      </c>
      <c r="I77" s="185"/>
    </row>
    <row r="78" spans="1:13" x14ac:dyDescent="0.25">
      <c r="A78" s="164"/>
      <c r="B78" s="164"/>
      <c r="C78" s="9"/>
      <c r="D78" s="9"/>
      <c r="E78" s="178"/>
      <c r="F78" s="37"/>
      <c r="G78" s="37"/>
      <c r="I78" s="65"/>
      <c r="J78" s="65"/>
      <c r="K78" s="74"/>
      <c r="L78" s="74"/>
      <c r="M78" s="163"/>
    </row>
    <row r="79" spans="1:13" ht="30" x14ac:dyDescent="0.25">
      <c r="A79" s="38" t="s">
        <v>3</v>
      </c>
      <c r="B79" s="39" t="s">
        <v>4</v>
      </c>
      <c r="C79" s="39" t="s">
        <v>124</v>
      </c>
      <c r="D79" s="39" t="s">
        <v>125</v>
      </c>
      <c r="E79" s="198" t="s">
        <v>123</v>
      </c>
      <c r="F79" s="37"/>
      <c r="G79" s="37"/>
      <c r="I79" s="65"/>
      <c r="J79" s="65"/>
      <c r="K79" s="74"/>
      <c r="L79" s="74"/>
      <c r="M79" s="163"/>
    </row>
    <row r="80" spans="1:13" x14ac:dyDescent="0.25">
      <c r="A80" s="121" t="s">
        <v>71</v>
      </c>
      <c r="B80" s="118" t="s">
        <v>64</v>
      </c>
      <c r="C80" s="119">
        <v>14</v>
      </c>
      <c r="D80" s="119">
        <v>7</v>
      </c>
      <c r="E80" s="162">
        <f t="shared" ref="E80" si="13">D80/C80</f>
        <v>0.5</v>
      </c>
      <c r="F80" s="37"/>
      <c r="G80" s="37"/>
    </row>
    <row r="81" spans="1:7" x14ac:dyDescent="0.25">
      <c r="A81" s="1" t="s">
        <v>45</v>
      </c>
    </row>
    <row r="82" spans="1:7" x14ac:dyDescent="0.25">
      <c r="A82" s="44" t="s">
        <v>3</v>
      </c>
      <c r="B82" s="44" t="s">
        <v>4</v>
      </c>
      <c r="C82" s="45" t="s">
        <v>5</v>
      </c>
      <c r="D82" s="45" t="s">
        <v>11</v>
      </c>
      <c r="E82" s="46" t="s">
        <v>46</v>
      </c>
      <c r="F82" s="46" t="s">
        <v>47</v>
      </c>
      <c r="G82" s="46" t="s">
        <v>48</v>
      </c>
    </row>
    <row r="83" spans="1:7" x14ac:dyDescent="0.25">
      <c r="A83" s="47" t="s">
        <v>71</v>
      </c>
      <c r="B83" s="47" t="s">
        <v>64</v>
      </c>
      <c r="C83" s="47" t="s">
        <v>13</v>
      </c>
      <c r="D83" s="47">
        <v>278</v>
      </c>
      <c r="E83" s="28">
        <v>0.63669064748201443</v>
      </c>
      <c r="F83" s="28">
        <v>0.7230215827338129</v>
      </c>
      <c r="G83" s="28">
        <v>0.14028776978417265</v>
      </c>
    </row>
    <row r="84" spans="1:7" x14ac:dyDescent="0.25">
      <c r="A84" s="47" t="s">
        <v>71</v>
      </c>
      <c r="B84" s="47" t="s">
        <v>64</v>
      </c>
      <c r="C84" s="47" t="s">
        <v>14</v>
      </c>
      <c r="D84" s="47">
        <v>405</v>
      </c>
      <c r="E84" s="28">
        <v>0.80246913580246915</v>
      </c>
      <c r="F84" s="28">
        <v>0.88888888888888884</v>
      </c>
      <c r="G84" s="28">
        <v>2.9629629629629631E-2</v>
      </c>
    </row>
    <row r="85" spans="1:7" x14ac:dyDescent="0.25">
      <c r="A85" s="47" t="s">
        <v>71</v>
      </c>
      <c r="B85" s="47" t="s">
        <v>64</v>
      </c>
      <c r="C85" s="47" t="s">
        <v>14</v>
      </c>
      <c r="D85" s="47">
        <v>226</v>
      </c>
      <c r="E85" s="28">
        <v>0.64601769911504425</v>
      </c>
      <c r="F85" s="28">
        <v>0.74336283185840712</v>
      </c>
      <c r="G85" s="28">
        <v>5.7522123893805309E-2</v>
      </c>
    </row>
    <row r="86" spans="1:7" x14ac:dyDescent="0.25">
      <c r="A86" s="47" t="s">
        <v>71</v>
      </c>
      <c r="B86" s="47" t="s">
        <v>64</v>
      </c>
      <c r="C86" s="47" t="s">
        <v>104</v>
      </c>
      <c r="D86" s="172">
        <v>180</v>
      </c>
      <c r="E86" s="162">
        <v>0.80555555555555558</v>
      </c>
      <c r="F86" s="162">
        <v>0.90555555555555556</v>
      </c>
      <c r="G86" s="162">
        <v>3.888888888888889E-2</v>
      </c>
    </row>
    <row r="87" spans="1:7" x14ac:dyDescent="0.25">
      <c r="A87" s="47" t="s">
        <v>71</v>
      </c>
      <c r="B87" s="47" t="s">
        <v>64</v>
      </c>
      <c r="C87" s="47" t="s">
        <v>107</v>
      </c>
      <c r="D87" s="126">
        <v>195</v>
      </c>
      <c r="E87" s="162">
        <v>0.87179487179487181</v>
      </c>
      <c r="F87" s="179">
        <v>0.81735159817351599</v>
      </c>
      <c r="G87" s="179">
        <v>5.128205128205128E-2</v>
      </c>
    </row>
    <row r="88" spans="1:7" x14ac:dyDescent="0.25">
      <c r="A88" s="47" t="s">
        <v>71</v>
      </c>
      <c r="B88" s="47" t="s">
        <v>64</v>
      </c>
      <c r="C88" s="47" t="s">
        <v>15</v>
      </c>
      <c r="D88" s="47">
        <v>219</v>
      </c>
      <c r="E88" s="28">
        <v>0.66210045662100458</v>
      </c>
      <c r="F88" s="28">
        <v>0.76255707762557079</v>
      </c>
      <c r="G88" s="28">
        <v>0.12328767123287671</v>
      </c>
    </row>
    <row r="89" spans="1:7" x14ac:dyDescent="0.25">
      <c r="A89" s="47" t="s">
        <v>71</v>
      </c>
      <c r="B89" s="47" t="s">
        <v>64</v>
      </c>
      <c r="C89" s="47" t="s">
        <v>16</v>
      </c>
      <c r="D89" s="47">
        <v>260</v>
      </c>
      <c r="E89" s="28">
        <v>0.66153846153846152</v>
      </c>
      <c r="F89" s="28">
        <v>0.77307692307692311</v>
      </c>
      <c r="G89" s="28">
        <v>6.9230769230769235E-2</v>
      </c>
    </row>
    <row r="90" spans="1:7" x14ac:dyDescent="0.25">
      <c r="A90" s="47" t="s">
        <v>71</v>
      </c>
      <c r="B90" s="47" t="s">
        <v>64</v>
      </c>
      <c r="C90" s="47" t="s">
        <v>17</v>
      </c>
      <c r="D90" s="47">
        <v>190</v>
      </c>
      <c r="E90" s="28">
        <v>0.61052631578947369</v>
      </c>
      <c r="F90" s="28">
        <v>0.76842105263157889</v>
      </c>
      <c r="G90" s="28">
        <v>0.11052631578947368</v>
      </c>
    </row>
    <row r="91" spans="1:7" x14ac:dyDescent="0.25">
      <c r="A91" s="47" t="s">
        <v>71</v>
      </c>
      <c r="B91" s="47" t="s">
        <v>64</v>
      </c>
      <c r="C91" s="47" t="s">
        <v>103</v>
      </c>
      <c r="D91" s="126">
        <v>125</v>
      </c>
      <c r="E91" s="200">
        <v>0.56799999999999995</v>
      </c>
      <c r="F91" s="162">
        <v>0.72</v>
      </c>
      <c r="G91" s="162">
        <v>0.08</v>
      </c>
    </row>
    <row r="92" spans="1:7" x14ac:dyDescent="0.25">
      <c r="A92" s="47" t="s">
        <v>71</v>
      </c>
      <c r="B92" s="47" t="s">
        <v>64</v>
      </c>
      <c r="C92" s="47" t="s">
        <v>105</v>
      </c>
      <c r="D92" s="180">
        <v>157</v>
      </c>
      <c r="E92" s="162">
        <v>0.61783439490445857</v>
      </c>
      <c r="F92" s="162">
        <v>0.76068376068376065</v>
      </c>
      <c r="G92" s="162">
        <v>4.2735042735042736E-2</v>
      </c>
    </row>
    <row r="93" spans="1:7" x14ac:dyDescent="0.25">
      <c r="A93" s="47" t="s">
        <v>71</v>
      </c>
      <c r="B93" s="47" t="s">
        <v>64</v>
      </c>
      <c r="C93" s="47" t="s">
        <v>106</v>
      </c>
      <c r="D93" s="122">
        <v>154</v>
      </c>
      <c r="E93" s="179">
        <v>0.69480519480519476</v>
      </c>
      <c r="F93" s="162">
        <v>0.77272727272727271</v>
      </c>
      <c r="G93" s="162">
        <v>5.844155844155844E-2</v>
      </c>
    </row>
    <row r="95" spans="1:7" x14ac:dyDescent="0.25">
      <c r="A95" s="1" t="s">
        <v>49</v>
      </c>
    </row>
    <row r="96" spans="1:7" x14ac:dyDescent="0.25">
      <c r="A96" s="48" t="s">
        <v>21</v>
      </c>
      <c r="B96" s="49" t="s">
        <v>5</v>
      </c>
      <c r="C96" s="49" t="s">
        <v>11</v>
      </c>
      <c r="D96" s="50" t="s">
        <v>46</v>
      </c>
      <c r="E96" s="50" t="s">
        <v>47</v>
      </c>
      <c r="F96" s="50" t="s">
        <v>48</v>
      </c>
    </row>
    <row r="97" spans="1:8" x14ac:dyDescent="0.25">
      <c r="A97" s="47" t="s">
        <v>72</v>
      </c>
      <c r="B97" s="47" t="s">
        <v>12</v>
      </c>
      <c r="C97" s="47">
        <v>331</v>
      </c>
      <c r="D97" s="28">
        <v>0.79154078549848939</v>
      </c>
      <c r="E97" s="28">
        <v>0.89425981873111782</v>
      </c>
      <c r="F97" s="28">
        <v>3.0211480362537766E-2</v>
      </c>
    </row>
    <row r="98" spans="1:8" x14ac:dyDescent="0.25">
      <c r="A98" s="47" t="s">
        <v>72</v>
      </c>
      <c r="B98" s="47" t="s">
        <v>13</v>
      </c>
      <c r="C98" s="47">
        <v>347</v>
      </c>
      <c r="D98" s="28">
        <v>0.7665706051873199</v>
      </c>
      <c r="E98" s="28">
        <v>0.83861671469740628</v>
      </c>
      <c r="F98" s="28">
        <v>5.7636887608069162E-2</v>
      </c>
    </row>
    <row r="99" spans="1:8" x14ac:dyDescent="0.25">
      <c r="A99" s="47" t="s">
        <v>72</v>
      </c>
      <c r="B99" s="47" t="s">
        <v>14</v>
      </c>
      <c r="C99" s="47">
        <v>322</v>
      </c>
      <c r="D99" s="28">
        <v>0.7639751552795031</v>
      </c>
      <c r="E99" s="28">
        <v>0.84472049689440998</v>
      </c>
      <c r="F99" s="28">
        <v>5.5900621118012424E-2</v>
      </c>
    </row>
    <row r="100" spans="1:8" x14ac:dyDescent="0.25">
      <c r="A100" s="47" t="s">
        <v>72</v>
      </c>
      <c r="B100" s="47" t="s">
        <v>104</v>
      </c>
      <c r="C100" s="170">
        <v>180</v>
      </c>
      <c r="D100" s="171">
        <v>0.92777777777777781</v>
      </c>
      <c r="E100" s="163">
        <v>0.97777777777777775</v>
      </c>
      <c r="F100" s="163">
        <v>1.1111111111111112E-2</v>
      </c>
    </row>
    <row r="101" spans="1:8" x14ac:dyDescent="0.25">
      <c r="A101" s="47" t="s">
        <v>72</v>
      </c>
      <c r="B101" s="47" t="s">
        <v>107</v>
      </c>
      <c r="C101" s="126">
        <v>188</v>
      </c>
      <c r="D101" s="162">
        <v>0.88297872340425532</v>
      </c>
      <c r="E101" s="162">
        <v>0.8936170212765957</v>
      </c>
      <c r="F101" s="162">
        <v>5.3191489361702128E-2</v>
      </c>
    </row>
    <row r="102" spans="1:8" x14ac:dyDescent="0.25">
      <c r="A102" s="47" t="s">
        <v>72</v>
      </c>
      <c r="B102" s="47" t="s">
        <v>15</v>
      </c>
      <c r="C102" s="47">
        <v>194</v>
      </c>
      <c r="D102" s="28">
        <v>0.81443298969072164</v>
      </c>
      <c r="E102" s="28">
        <v>0.85567010309278346</v>
      </c>
      <c r="F102" s="28">
        <v>6.7010309278350513E-2</v>
      </c>
    </row>
    <row r="103" spans="1:8" x14ac:dyDescent="0.25">
      <c r="A103" s="47" t="s">
        <v>72</v>
      </c>
      <c r="B103" s="47" t="s">
        <v>16</v>
      </c>
      <c r="C103" s="47">
        <v>181</v>
      </c>
      <c r="D103" s="28">
        <v>0.72375690607734811</v>
      </c>
      <c r="E103" s="28">
        <v>0.850828729281768</v>
      </c>
      <c r="F103" s="28">
        <v>2.2099447513812154E-2</v>
      </c>
    </row>
    <row r="104" spans="1:8" x14ac:dyDescent="0.25">
      <c r="A104" s="47" t="s">
        <v>72</v>
      </c>
      <c r="B104" s="47" t="s">
        <v>17</v>
      </c>
      <c r="C104" s="47">
        <v>160</v>
      </c>
      <c r="D104" s="28">
        <v>0.78749999999999998</v>
      </c>
      <c r="E104" s="28">
        <v>0.92500000000000004</v>
      </c>
      <c r="F104" s="28">
        <v>3.125E-2</v>
      </c>
    </row>
    <row r="105" spans="1:8" x14ac:dyDescent="0.25">
      <c r="A105" s="47" t="s">
        <v>72</v>
      </c>
      <c r="B105" s="47" t="s">
        <v>103</v>
      </c>
      <c r="C105" s="126">
        <v>149</v>
      </c>
      <c r="D105" s="162">
        <v>0.71621621621621623</v>
      </c>
      <c r="E105" s="126"/>
      <c r="F105" s="162">
        <v>0</v>
      </c>
    </row>
    <row r="106" spans="1:8" x14ac:dyDescent="0.25">
      <c r="A106" s="47" t="s">
        <v>72</v>
      </c>
      <c r="B106" s="47" t="s">
        <v>105</v>
      </c>
      <c r="C106" s="189">
        <v>132</v>
      </c>
      <c r="D106" s="162">
        <v>0.84883720930232553</v>
      </c>
      <c r="E106" s="162">
        <v>0.72727272727272729</v>
      </c>
      <c r="F106" s="162">
        <v>6.9767441860465115E-2</v>
      </c>
    </row>
    <row r="107" spans="1:8" x14ac:dyDescent="0.25">
      <c r="A107" s="47" t="s">
        <v>72</v>
      </c>
      <c r="B107" s="47" t="s">
        <v>106</v>
      </c>
      <c r="C107" s="188">
        <v>138</v>
      </c>
      <c r="D107" s="162">
        <v>0.81159420289855078</v>
      </c>
      <c r="E107" s="162">
        <v>0.87681159420289856</v>
      </c>
      <c r="F107" s="162">
        <v>2.8985507246376812E-2</v>
      </c>
    </row>
    <row r="108" spans="1:8" x14ac:dyDescent="0.25">
      <c r="A108" s="159"/>
      <c r="G108" s="163"/>
    </row>
    <row r="109" spans="1:8" x14ac:dyDescent="0.25">
      <c r="A109" s="159"/>
    </row>
    <row r="110" spans="1:8" x14ac:dyDescent="0.25">
      <c r="A110" s="1" t="s">
        <v>50</v>
      </c>
    </row>
    <row r="111" spans="1:8" x14ac:dyDescent="0.25">
      <c r="A111" s="51" t="s">
        <v>3</v>
      </c>
      <c r="B111" s="52" t="s">
        <v>4</v>
      </c>
      <c r="C111" s="52" t="s">
        <v>51</v>
      </c>
      <c r="D111" s="52" t="s">
        <v>52</v>
      </c>
      <c r="E111" s="52" t="s">
        <v>53</v>
      </c>
      <c r="F111" s="52" t="s">
        <v>116</v>
      </c>
      <c r="G111" s="52" t="s">
        <v>117</v>
      </c>
      <c r="H111" s="52" t="s">
        <v>118</v>
      </c>
    </row>
    <row r="112" spans="1:8" x14ac:dyDescent="0.25">
      <c r="A112" s="53" t="s">
        <v>71</v>
      </c>
      <c r="B112" s="53" t="s">
        <v>64</v>
      </c>
      <c r="C112" s="54">
        <v>4</v>
      </c>
      <c r="D112" s="54">
        <v>3</v>
      </c>
      <c r="E112" s="54">
        <v>11</v>
      </c>
      <c r="F112" s="184">
        <v>4</v>
      </c>
      <c r="G112" s="184">
        <v>6</v>
      </c>
      <c r="H112" s="184">
        <v>11</v>
      </c>
    </row>
    <row r="114" spans="1:7" x14ac:dyDescent="0.25">
      <c r="A114" s="1" t="s">
        <v>54</v>
      </c>
    </row>
    <row r="115" spans="1:7" s="32" customFormat="1" ht="30" x14ac:dyDescent="0.25">
      <c r="A115" s="55" t="s">
        <v>3</v>
      </c>
      <c r="B115" s="55" t="s">
        <v>4</v>
      </c>
      <c r="C115" s="55" t="s">
        <v>55</v>
      </c>
      <c r="D115" s="55" t="s">
        <v>56</v>
      </c>
      <c r="E115" s="56" t="s">
        <v>57</v>
      </c>
      <c r="F115" s="56" t="s">
        <v>58</v>
      </c>
      <c r="G115" s="56" t="s">
        <v>59</v>
      </c>
    </row>
    <row r="116" spans="1:7" x14ac:dyDescent="0.25">
      <c r="A116" s="47" t="s">
        <v>71</v>
      </c>
      <c r="B116" s="47" t="s">
        <v>64</v>
      </c>
      <c r="C116" s="47" t="s">
        <v>60</v>
      </c>
      <c r="D116" s="47">
        <v>42</v>
      </c>
      <c r="E116" s="28">
        <v>0</v>
      </c>
      <c r="F116" s="28">
        <v>2.3809523809523808E-2</v>
      </c>
      <c r="G116" s="28">
        <v>2.3809523809523808E-2</v>
      </c>
    </row>
    <row r="117" spans="1:7" x14ac:dyDescent="0.25">
      <c r="A117" s="41" t="s">
        <v>71</v>
      </c>
      <c r="B117" s="41" t="s">
        <v>64</v>
      </c>
      <c r="C117" s="60" t="s">
        <v>61</v>
      </c>
      <c r="D117" s="42">
        <v>27</v>
      </c>
      <c r="E117" s="28">
        <v>0</v>
      </c>
      <c r="F117" s="28">
        <v>0.22222222222222221</v>
      </c>
      <c r="G117" s="28">
        <v>0.37037037037037035</v>
      </c>
    </row>
    <row r="118" spans="1:7" x14ac:dyDescent="0.25">
      <c r="A118" s="47" t="s">
        <v>71</v>
      </c>
      <c r="B118" s="47" t="s">
        <v>64</v>
      </c>
      <c r="C118" s="47" t="s">
        <v>62</v>
      </c>
      <c r="D118" s="47">
        <v>34</v>
      </c>
      <c r="E118" s="28">
        <v>0</v>
      </c>
      <c r="F118" s="28">
        <v>2.9411764705882353E-2</v>
      </c>
      <c r="G118" s="28"/>
    </row>
    <row r="119" spans="1:7" x14ac:dyDescent="0.25">
      <c r="A119" s="47" t="s">
        <v>71</v>
      </c>
      <c r="B119" s="47" t="s">
        <v>64</v>
      </c>
      <c r="C119" s="161" t="s">
        <v>12</v>
      </c>
      <c r="D119" s="140">
        <v>24</v>
      </c>
      <c r="E119" s="162">
        <v>8.3333333333333329E-2</v>
      </c>
      <c r="F119" s="162">
        <v>8.3333333333333329E-2</v>
      </c>
      <c r="G119" s="162">
        <v>8.3333333333333329E-2</v>
      </c>
    </row>
    <row r="120" spans="1:7" x14ac:dyDescent="0.25">
      <c r="A120" s="47" t="s">
        <v>71</v>
      </c>
      <c r="B120" s="47" t="s">
        <v>64</v>
      </c>
      <c r="C120" s="161" t="s">
        <v>14</v>
      </c>
      <c r="D120" s="122">
        <v>16</v>
      </c>
      <c r="E120" s="162">
        <v>6.25E-2</v>
      </c>
      <c r="F120" s="162">
        <v>6.25E-2</v>
      </c>
      <c r="G120" s="162"/>
    </row>
    <row r="121" spans="1:7" x14ac:dyDescent="0.25">
      <c r="A121" s="159"/>
      <c r="B121" s="159"/>
      <c r="C121" s="159"/>
      <c r="D121" s="159"/>
      <c r="E121" s="37"/>
      <c r="F121" s="37"/>
      <c r="G121" s="37"/>
    </row>
    <row r="123" spans="1:7" x14ac:dyDescent="0.25">
      <c r="A123" s="1" t="s">
        <v>75</v>
      </c>
    </row>
    <row r="124" spans="1:7" ht="15" customHeight="1" x14ac:dyDescent="0.25">
      <c r="A124" s="240" t="s">
        <v>76</v>
      </c>
      <c r="B124" s="240"/>
      <c r="C124" s="240"/>
      <c r="D124" s="240"/>
      <c r="E124" s="240"/>
      <c r="F124" s="240"/>
      <c r="G124" s="240"/>
    </row>
    <row r="125" spans="1:7" x14ac:dyDescent="0.25">
      <c r="A125" s="1" t="s">
        <v>77</v>
      </c>
    </row>
    <row r="126" spans="1:7" x14ac:dyDescent="0.25">
      <c r="A126" s="1" t="s">
        <v>78</v>
      </c>
    </row>
    <row r="127" spans="1:7" x14ac:dyDescent="0.25">
      <c r="A127" s="1" t="s">
        <v>79</v>
      </c>
    </row>
    <row r="128" spans="1:7" x14ac:dyDescent="0.25">
      <c r="A128" s="1" t="s">
        <v>80</v>
      </c>
    </row>
  </sheetData>
  <mergeCells count="3">
    <mergeCell ref="A55:D55"/>
    <mergeCell ref="A69:C69"/>
    <mergeCell ref="A124:G124"/>
  </mergeCells>
  <pageMargins left="0.7" right="0.7" top="0.75" bottom="0.75" header="0.3" footer="0.3"/>
  <pageSetup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opLeftCell="A57" workbookViewId="0">
      <selection activeCell="F81" sqref="F81"/>
    </sheetView>
  </sheetViews>
  <sheetFormatPr defaultRowHeight="15" x14ac:dyDescent="0.25"/>
  <cols>
    <col min="1" max="1" width="41.28515625" customWidth="1"/>
    <col min="2" max="2" width="14" customWidth="1"/>
    <col min="3" max="3" width="13" customWidth="1"/>
    <col min="4" max="4" width="13.4257812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0</v>
      </c>
      <c r="B1" s="2" t="s">
        <v>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94</v>
      </c>
      <c r="B5" s="5" t="s">
        <v>64</v>
      </c>
      <c r="C5" s="5" t="s">
        <v>12</v>
      </c>
      <c r="D5" s="57"/>
      <c r="E5" s="57"/>
      <c r="F5" s="57"/>
      <c r="G5" s="6">
        <v>29</v>
      </c>
      <c r="H5" s="57"/>
      <c r="I5" s="6">
        <v>29</v>
      </c>
    </row>
    <row r="6" spans="1:9" s="1" customFormat="1" x14ac:dyDescent="0.25">
      <c r="A6" s="5" t="s">
        <v>94</v>
      </c>
      <c r="B6" s="5" t="s">
        <v>64</v>
      </c>
      <c r="C6" s="5" t="s">
        <v>13</v>
      </c>
      <c r="D6" s="57"/>
      <c r="E6" s="57"/>
      <c r="F6" s="57"/>
      <c r="G6" s="6">
        <v>20</v>
      </c>
      <c r="H6" s="57"/>
      <c r="I6" s="6">
        <v>20</v>
      </c>
    </row>
    <row r="7" spans="1:9" s="1" customFormat="1" x14ac:dyDescent="0.25">
      <c r="A7" s="5" t="s">
        <v>94</v>
      </c>
      <c r="B7" s="5" t="s">
        <v>64</v>
      </c>
      <c r="C7" s="5" t="s">
        <v>14</v>
      </c>
      <c r="D7" s="57"/>
      <c r="E7" s="57"/>
      <c r="F7" s="57"/>
      <c r="G7" s="6">
        <v>29</v>
      </c>
      <c r="H7" s="57"/>
      <c r="I7" s="6">
        <v>29</v>
      </c>
    </row>
    <row r="8" spans="1:9" s="101" customFormat="1" x14ac:dyDescent="0.25">
      <c r="A8" s="95" t="s">
        <v>94</v>
      </c>
      <c r="B8" s="95" t="s">
        <v>64</v>
      </c>
      <c r="C8" s="95" t="s">
        <v>104</v>
      </c>
      <c r="D8" s="111"/>
      <c r="E8" s="111"/>
      <c r="F8" s="111"/>
      <c r="G8" s="112">
        <v>43</v>
      </c>
      <c r="H8" s="111"/>
      <c r="I8" s="112">
        <f>SUM(G8:H8)</f>
        <v>43</v>
      </c>
    </row>
    <row r="9" spans="1:9" s="101" customFormat="1" x14ac:dyDescent="0.25">
      <c r="A9" s="95" t="s">
        <v>94</v>
      </c>
      <c r="B9" s="95" t="s">
        <v>64</v>
      </c>
      <c r="C9" s="95" t="s">
        <v>107</v>
      </c>
      <c r="D9" s="137"/>
      <c r="E9" s="137"/>
      <c r="F9" s="137"/>
      <c r="G9" s="138">
        <v>51</v>
      </c>
      <c r="H9" s="137"/>
      <c r="I9" s="112">
        <f>SUM(G9:H9)</f>
        <v>51</v>
      </c>
    </row>
    <row r="10" spans="1:9" s="1" customFormat="1" x14ac:dyDescent="0.25">
      <c r="A10" s="5" t="s">
        <v>94</v>
      </c>
      <c r="B10" s="95" t="s">
        <v>64</v>
      </c>
      <c r="C10" s="5" t="s">
        <v>15</v>
      </c>
      <c r="D10" s="57"/>
      <c r="E10" s="57"/>
      <c r="F10" s="57"/>
      <c r="G10" s="6">
        <v>18</v>
      </c>
      <c r="H10" s="6">
        <v>1</v>
      </c>
      <c r="I10" s="6">
        <v>19</v>
      </c>
    </row>
    <row r="11" spans="1:9" s="1" customFormat="1" x14ac:dyDescent="0.25">
      <c r="A11" s="5" t="s">
        <v>94</v>
      </c>
      <c r="B11" s="5" t="s">
        <v>64</v>
      </c>
      <c r="C11" s="5" t="s">
        <v>16</v>
      </c>
      <c r="D11" s="57"/>
      <c r="E11" s="57"/>
      <c r="F11" s="57"/>
      <c r="G11" s="6">
        <v>16</v>
      </c>
      <c r="H11" s="57"/>
      <c r="I11" s="6">
        <v>16</v>
      </c>
    </row>
    <row r="12" spans="1:9" s="1" customFormat="1" x14ac:dyDescent="0.25">
      <c r="A12" s="5" t="s">
        <v>94</v>
      </c>
      <c r="B12" s="5" t="s">
        <v>64</v>
      </c>
      <c r="C12" s="5" t="s">
        <v>17</v>
      </c>
      <c r="D12" s="57"/>
      <c r="E12" s="57"/>
      <c r="F12" s="57"/>
      <c r="G12" s="6">
        <v>20</v>
      </c>
      <c r="H12" s="57"/>
      <c r="I12" s="6">
        <v>20</v>
      </c>
    </row>
    <row r="13" spans="1:9" s="101" customFormat="1" x14ac:dyDescent="0.25">
      <c r="A13" s="95" t="s">
        <v>94</v>
      </c>
      <c r="B13" s="95" t="s">
        <v>64</v>
      </c>
      <c r="C13" s="95" t="s">
        <v>103</v>
      </c>
      <c r="D13" s="111"/>
      <c r="E13" s="111"/>
      <c r="F13" s="111"/>
      <c r="G13" s="112">
        <v>27</v>
      </c>
      <c r="H13" s="111"/>
      <c r="I13" s="112">
        <v>27</v>
      </c>
    </row>
    <row r="14" spans="1:9" s="101" customFormat="1" x14ac:dyDescent="0.25">
      <c r="A14" s="95" t="s">
        <v>94</v>
      </c>
      <c r="B14" s="95" t="s">
        <v>64</v>
      </c>
      <c r="C14" s="95" t="s">
        <v>105</v>
      </c>
      <c r="D14" s="132"/>
      <c r="E14" s="132"/>
      <c r="F14" s="132"/>
      <c r="G14" s="131">
        <v>40</v>
      </c>
      <c r="H14" s="132"/>
      <c r="I14" s="115">
        <f>SUM(D14:H14)</f>
        <v>40</v>
      </c>
    </row>
    <row r="15" spans="1:9" s="101" customFormat="1" x14ac:dyDescent="0.25">
      <c r="A15" s="95" t="s">
        <v>94</v>
      </c>
      <c r="B15" s="95" t="s">
        <v>64</v>
      </c>
      <c r="C15" s="95" t="s">
        <v>106</v>
      </c>
      <c r="D15" s="130"/>
      <c r="E15" s="130"/>
      <c r="F15" s="130"/>
      <c r="G15" s="129">
        <v>41</v>
      </c>
      <c r="H15" s="130"/>
      <c r="I15" s="115">
        <f>SUM(D15:H15)</f>
        <v>41</v>
      </c>
    </row>
    <row r="16" spans="1:9" s="1" customFormat="1" x14ac:dyDescent="0.25">
      <c r="A16" s="7"/>
      <c r="B16" s="7"/>
      <c r="C16" s="7"/>
      <c r="D16" s="8"/>
      <c r="E16" s="9"/>
      <c r="F16" s="9"/>
      <c r="G16" s="9"/>
      <c r="H16" s="9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94</v>
      </c>
      <c r="B19" s="13" t="s">
        <v>64</v>
      </c>
      <c r="C19" s="13" t="s">
        <v>12</v>
      </c>
      <c r="D19" s="58"/>
      <c r="E19" s="58"/>
      <c r="F19" s="58"/>
      <c r="G19" s="14">
        <v>307</v>
      </c>
      <c r="H19" s="58"/>
      <c r="I19" s="14">
        <v>307</v>
      </c>
    </row>
    <row r="20" spans="1:9" s="1" customFormat="1" x14ac:dyDescent="0.25">
      <c r="A20" s="13" t="s">
        <v>94</v>
      </c>
      <c r="B20" s="13" t="s">
        <v>64</v>
      </c>
      <c r="C20" s="13" t="s">
        <v>13</v>
      </c>
      <c r="D20" s="58"/>
      <c r="E20" s="58"/>
      <c r="F20" s="58"/>
      <c r="G20" s="14">
        <v>199</v>
      </c>
      <c r="H20" s="58"/>
      <c r="I20" s="14">
        <v>199</v>
      </c>
    </row>
    <row r="21" spans="1:9" s="1" customFormat="1" x14ac:dyDescent="0.25">
      <c r="A21" s="13" t="s">
        <v>94</v>
      </c>
      <c r="B21" s="13" t="s">
        <v>64</v>
      </c>
      <c r="C21" s="13" t="s">
        <v>14</v>
      </c>
      <c r="D21" s="58"/>
      <c r="E21" s="58"/>
      <c r="F21" s="58"/>
      <c r="G21" s="14">
        <v>336</v>
      </c>
      <c r="H21" s="58"/>
      <c r="I21" s="14">
        <v>336</v>
      </c>
    </row>
    <row r="22" spans="1:9" s="101" customFormat="1" x14ac:dyDescent="0.25">
      <c r="A22" s="98" t="s">
        <v>94</v>
      </c>
      <c r="B22" s="98" t="s">
        <v>64</v>
      </c>
      <c r="C22" s="98" t="s">
        <v>104</v>
      </c>
      <c r="D22" s="120"/>
      <c r="E22" s="120"/>
      <c r="F22" s="120"/>
      <c r="G22" s="119">
        <v>348.5</v>
      </c>
      <c r="H22" s="119">
        <v>48</v>
      </c>
      <c r="I22" s="113">
        <f>SUM(D22:H22)</f>
        <v>396.5</v>
      </c>
    </row>
    <row r="23" spans="1:9" s="101" customFormat="1" ht="15.75" x14ac:dyDescent="0.25">
      <c r="A23" s="98" t="s">
        <v>94</v>
      </c>
      <c r="B23" s="98" t="s">
        <v>64</v>
      </c>
      <c r="C23" s="133" t="s">
        <v>107</v>
      </c>
      <c r="D23" s="135"/>
      <c r="E23" s="135"/>
      <c r="F23" s="135"/>
      <c r="G23" s="136">
        <v>560.5</v>
      </c>
      <c r="H23" s="135"/>
      <c r="I23" s="139">
        <f>SUM(G23:H23)</f>
        <v>560.5</v>
      </c>
    </row>
    <row r="24" spans="1:9" s="1" customFormat="1" x14ac:dyDescent="0.25">
      <c r="A24" s="13" t="s">
        <v>94</v>
      </c>
      <c r="B24" s="13" t="s">
        <v>64</v>
      </c>
      <c r="C24" s="13" t="s">
        <v>15</v>
      </c>
      <c r="D24" s="58"/>
      <c r="E24" s="58"/>
      <c r="F24" s="58"/>
      <c r="G24" s="14">
        <v>212</v>
      </c>
      <c r="H24" s="14">
        <v>9</v>
      </c>
      <c r="I24" s="14">
        <v>221</v>
      </c>
    </row>
    <row r="25" spans="1:9" s="1" customFormat="1" x14ac:dyDescent="0.25">
      <c r="A25" s="13" t="s">
        <v>94</v>
      </c>
      <c r="B25" s="13" t="s">
        <v>64</v>
      </c>
      <c r="C25" s="13" t="s">
        <v>16</v>
      </c>
      <c r="D25" s="58"/>
      <c r="E25" s="58"/>
      <c r="F25" s="58"/>
      <c r="G25" s="14">
        <v>177</v>
      </c>
      <c r="H25" s="58"/>
      <c r="I25" s="14">
        <v>177</v>
      </c>
    </row>
    <row r="26" spans="1:9" s="1" customFormat="1" x14ac:dyDescent="0.25">
      <c r="A26" s="13" t="s">
        <v>94</v>
      </c>
      <c r="B26" s="13" t="s">
        <v>64</v>
      </c>
      <c r="C26" s="13" t="s">
        <v>17</v>
      </c>
      <c r="D26" s="58"/>
      <c r="E26" s="58"/>
      <c r="F26" s="58"/>
      <c r="G26" s="14">
        <v>192</v>
      </c>
      <c r="H26" s="120"/>
      <c r="I26" s="119">
        <v>192</v>
      </c>
    </row>
    <row r="27" spans="1:9" s="101" customFormat="1" x14ac:dyDescent="0.25">
      <c r="A27" s="98" t="s">
        <v>94</v>
      </c>
      <c r="B27" s="98" t="s">
        <v>64</v>
      </c>
      <c r="C27" s="98" t="s">
        <v>103</v>
      </c>
      <c r="D27" s="120"/>
      <c r="E27" s="126">
        <v>112</v>
      </c>
      <c r="F27" s="120"/>
      <c r="G27" s="126">
        <v>68</v>
      </c>
      <c r="H27" s="120"/>
      <c r="I27" s="126">
        <v>242</v>
      </c>
    </row>
    <row r="28" spans="1:9" s="101" customFormat="1" x14ac:dyDescent="0.25">
      <c r="A28" s="98" t="s">
        <v>94</v>
      </c>
      <c r="B28" s="98" t="s">
        <v>64</v>
      </c>
      <c r="C28" s="98" t="s">
        <v>105</v>
      </c>
      <c r="D28" s="132"/>
      <c r="E28" s="119">
        <v>48</v>
      </c>
      <c r="F28" s="120"/>
      <c r="G28" s="119">
        <v>320</v>
      </c>
      <c r="H28" s="132"/>
      <c r="I28" s="119"/>
    </row>
    <row r="29" spans="1:9" s="101" customFormat="1" x14ac:dyDescent="0.25">
      <c r="A29" s="98" t="s">
        <v>94</v>
      </c>
      <c r="B29" s="98" t="s">
        <v>64</v>
      </c>
      <c r="C29" s="98" t="s">
        <v>106</v>
      </c>
      <c r="D29" s="120"/>
      <c r="E29" s="120"/>
      <c r="F29" s="120"/>
      <c r="G29" s="119">
        <v>412</v>
      </c>
      <c r="H29" s="120"/>
      <c r="I29" s="119">
        <f>SUM(D29:H29)</f>
        <v>412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95</v>
      </c>
      <c r="B33" s="17" t="s">
        <v>12</v>
      </c>
      <c r="C33" s="19"/>
      <c r="D33" s="19"/>
      <c r="E33" s="19"/>
      <c r="F33" s="18">
        <v>360</v>
      </c>
      <c r="G33" s="19"/>
      <c r="H33" s="18">
        <v>360</v>
      </c>
      <c r="I33" s="9"/>
    </row>
    <row r="34" spans="1:9" s="1" customFormat="1" x14ac:dyDescent="0.25">
      <c r="A34" s="17" t="s">
        <v>95</v>
      </c>
      <c r="B34" s="17" t="s">
        <v>13</v>
      </c>
      <c r="C34" s="19"/>
      <c r="D34" s="19"/>
      <c r="E34" s="19"/>
      <c r="F34" s="18">
        <v>228</v>
      </c>
      <c r="G34" s="19"/>
      <c r="H34" s="18">
        <v>228</v>
      </c>
      <c r="I34" s="9"/>
    </row>
    <row r="35" spans="1:9" s="1" customFormat="1" x14ac:dyDescent="0.25">
      <c r="A35" s="17" t="s">
        <v>95</v>
      </c>
      <c r="B35" s="17" t="s">
        <v>14</v>
      </c>
      <c r="C35" s="19"/>
      <c r="D35" s="19"/>
      <c r="E35" s="19"/>
      <c r="F35" s="18">
        <v>301</v>
      </c>
      <c r="G35" s="19"/>
      <c r="H35" s="18">
        <v>301</v>
      </c>
      <c r="I35" s="9"/>
    </row>
    <row r="36" spans="1:9" s="101" customFormat="1" x14ac:dyDescent="0.25">
      <c r="A36" s="84" t="s">
        <v>95</v>
      </c>
      <c r="B36" s="84" t="s">
        <v>104</v>
      </c>
      <c r="C36" s="120"/>
      <c r="D36" s="120"/>
      <c r="E36" s="120"/>
      <c r="F36" s="119">
        <v>348.5</v>
      </c>
      <c r="G36" s="119">
        <v>48</v>
      </c>
      <c r="H36" s="114">
        <f>SUM(F36:G36)</f>
        <v>396.5</v>
      </c>
      <c r="I36" s="9"/>
    </row>
    <row r="37" spans="1:9" s="101" customFormat="1" x14ac:dyDescent="0.25">
      <c r="A37" s="84" t="s">
        <v>95</v>
      </c>
      <c r="B37" s="84" t="s">
        <v>107</v>
      </c>
      <c r="C37" s="116"/>
      <c r="D37" s="116"/>
      <c r="E37" s="117"/>
      <c r="F37" s="115">
        <v>365</v>
      </c>
      <c r="G37" s="115">
        <v>27</v>
      </c>
      <c r="H37" s="114">
        <f>SUM(F37:G37)</f>
        <v>392</v>
      </c>
      <c r="I37" s="9"/>
    </row>
    <row r="38" spans="1:9" s="1" customFormat="1" x14ac:dyDescent="0.25">
      <c r="A38" s="17" t="s">
        <v>95</v>
      </c>
      <c r="B38" s="17" t="s">
        <v>15</v>
      </c>
      <c r="C38" s="123"/>
      <c r="D38" s="122">
        <v>51</v>
      </c>
      <c r="E38" s="123"/>
      <c r="F38" s="122">
        <v>369</v>
      </c>
      <c r="G38" s="123"/>
      <c r="H38" s="18">
        <v>420</v>
      </c>
      <c r="I38" s="9"/>
    </row>
    <row r="39" spans="1:9" s="1" customFormat="1" x14ac:dyDescent="0.25">
      <c r="A39" s="17" t="s">
        <v>95</v>
      </c>
      <c r="B39" s="17" t="s">
        <v>16</v>
      </c>
      <c r="C39" s="123"/>
      <c r="D39" s="123"/>
      <c r="E39" s="123"/>
      <c r="F39" s="122">
        <v>337.5</v>
      </c>
      <c r="G39" s="122">
        <v>54</v>
      </c>
      <c r="H39" s="18">
        <v>391.5</v>
      </c>
      <c r="I39" s="9"/>
    </row>
    <row r="40" spans="1:9" s="1" customFormat="1" x14ac:dyDescent="0.25">
      <c r="A40" s="17" t="s">
        <v>95</v>
      </c>
      <c r="B40" s="17" t="s">
        <v>17</v>
      </c>
      <c r="C40" s="123"/>
      <c r="D40" s="122">
        <v>60</v>
      </c>
      <c r="E40" s="122">
        <v>3</v>
      </c>
      <c r="F40" s="122">
        <v>195.5</v>
      </c>
      <c r="G40" s="122">
        <v>36</v>
      </c>
      <c r="H40" s="18">
        <v>294.5</v>
      </c>
      <c r="I40" s="9"/>
    </row>
    <row r="41" spans="1:9" s="101" customFormat="1" x14ac:dyDescent="0.25">
      <c r="A41" s="84" t="s">
        <v>95</v>
      </c>
      <c r="B41" s="84" t="s">
        <v>103</v>
      </c>
      <c r="C41" s="123"/>
      <c r="D41" s="126">
        <v>42</v>
      </c>
      <c r="E41" s="122"/>
      <c r="F41" s="126">
        <v>213</v>
      </c>
      <c r="G41" s="126">
        <v>36</v>
      </c>
      <c r="H41" s="114">
        <f>SUM(D41:G41)</f>
        <v>291</v>
      </c>
      <c r="I41" s="9"/>
    </row>
    <row r="42" spans="1:9" s="101" customFormat="1" x14ac:dyDescent="0.25">
      <c r="A42" s="84" t="s">
        <v>95</v>
      </c>
      <c r="B42" s="84" t="s">
        <v>105</v>
      </c>
      <c r="C42" s="123"/>
      <c r="D42" s="119">
        <v>48</v>
      </c>
      <c r="E42" s="120"/>
      <c r="F42" s="119">
        <v>320</v>
      </c>
      <c r="G42" s="122"/>
      <c r="H42" s="114">
        <f t="shared" ref="H42:H43" si="0">SUM(D42:G42)</f>
        <v>368</v>
      </c>
      <c r="I42" s="9"/>
    </row>
    <row r="43" spans="1:9" s="101" customFormat="1" x14ac:dyDescent="0.25">
      <c r="A43" s="84" t="s">
        <v>95</v>
      </c>
      <c r="B43" s="84" t="s">
        <v>106</v>
      </c>
      <c r="C43" s="123"/>
      <c r="D43" s="122"/>
      <c r="E43" s="122"/>
      <c r="F43" s="122">
        <v>408</v>
      </c>
      <c r="G43" s="122"/>
      <c r="H43" s="114">
        <f t="shared" si="0"/>
        <v>408</v>
      </c>
      <c r="I43" s="9"/>
    </row>
    <row r="44" spans="1:9" s="1" customFormat="1" x14ac:dyDescent="0.25">
      <c r="A44" s="7"/>
      <c r="B44" s="7"/>
      <c r="C44" s="7"/>
      <c r="D44" s="8"/>
      <c r="E44" s="9"/>
      <c r="F44" s="9"/>
      <c r="G44" s="9"/>
      <c r="H44" s="9"/>
      <c r="I44" s="9"/>
    </row>
    <row r="45" spans="1:9" x14ac:dyDescent="0.25">
      <c r="A45" s="1" t="s">
        <v>22</v>
      </c>
    </row>
    <row r="46" spans="1:9" x14ac:dyDescent="0.25">
      <c r="A46" s="20" t="s">
        <v>3</v>
      </c>
      <c r="B46" s="21" t="s">
        <v>4</v>
      </c>
      <c r="C46" s="21" t="s">
        <v>5</v>
      </c>
      <c r="D46" s="22" t="s">
        <v>23</v>
      </c>
      <c r="E46" s="22" t="s">
        <v>24</v>
      </c>
      <c r="F46" s="22" t="s">
        <v>25</v>
      </c>
      <c r="G46" s="23" t="s">
        <v>26</v>
      </c>
    </row>
    <row r="47" spans="1:9" x14ac:dyDescent="0.25">
      <c r="A47" s="13" t="s">
        <v>94</v>
      </c>
      <c r="B47" s="13" t="s">
        <v>64</v>
      </c>
      <c r="C47" s="13" t="s">
        <v>12</v>
      </c>
      <c r="D47" s="24">
        <v>10.586206896551724</v>
      </c>
      <c r="E47" s="24">
        <v>9.862068965517242</v>
      </c>
      <c r="F47" s="24">
        <v>6.8275862068965516</v>
      </c>
      <c r="G47" s="25">
        <v>1.7224137931034484</v>
      </c>
    </row>
    <row r="48" spans="1:9" x14ac:dyDescent="0.25">
      <c r="A48" s="13" t="s">
        <v>94</v>
      </c>
      <c r="B48" s="13" t="s">
        <v>64</v>
      </c>
      <c r="C48" s="13" t="s">
        <v>13</v>
      </c>
      <c r="D48" s="24">
        <v>9.9499999999999993</v>
      </c>
      <c r="E48" s="24">
        <v>9.1999999999999993</v>
      </c>
      <c r="F48" s="24">
        <v>8</v>
      </c>
      <c r="G48" s="25">
        <v>2.0430000000000001</v>
      </c>
    </row>
    <row r="49" spans="1:7" x14ac:dyDescent="0.25">
      <c r="A49" s="13" t="s">
        <v>94</v>
      </c>
      <c r="B49" s="13" t="s">
        <v>64</v>
      </c>
      <c r="C49" s="13" t="s">
        <v>14</v>
      </c>
      <c r="D49" s="24">
        <v>11.586206896551724</v>
      </c>
      <c r="E49" s="24">
        <v>10.482758620689655</v>
      </c>
      <c r="F49" s="24">
        <v>9.4827586206896548</v>
      </c>
      <c r="G49" s="25">
        <v>2.2306896551724136</v>
      </c>
    </row>
    <row r="50" spans="1:7" x14ac:dyDescent="0.25">
      <c r="A50" s="13" t="s">
        <v>94</v>
      </c>
      <c r="B50" s="13" t="s">
        <v>64</v>
      </c>
      <c r="C50" s="13" t="s">
        <v>15</v>
      </c>
      <c r="D50" s="24">
        <v>11.631578947368421</v>
      </c>
      <c r="E50" s="24">
        <v>11.052631578947368</v>
      </c>
      <c r="F50" s="24">
        <v>10.473684210526315</v>
      </c>
      <c r="G50" s="25">
        <v>2.4026315789473678</v>
      </c>
    </row>
    <row r="51" spans="1:7" x14ac:dyDescent="0.25">
      <c r="A51" s="13" t="s">
        <v>94</v>
      </c>
      <c r="B51" s="13" t="s">
        <v>64</v>
      </c>
      <c r="C51" s="13" t="s">
        <v>16</v>
      </c>
      <c r="D51" s="24">
        <v>11.0625</v>
      </c>
      <c r="E51" s="24">
        <v>10.1875</v>
      </c>
      <c r="F51" s="24">
        <v>7.875</v>
      </c>
      <c r="G51" s="25">
        <v>1.7862500000000001</v>
      </c>
    </row>
    <row r="52" spans="1:7" x14ac:dyDescent="0.25">
      <c r="A52" s="13" t="s">
        <v>94</v>
      </c>
      <c r="B52" s="13" t="s">
        <v>64</v>
      </c>
      <c r="C52" s="13" t="s">
        <v>17</v>
      </c>
      <c r="D52" s="24">
        <v>9.6</v>
      </c>
      <c r="E52" s="24">
        <v>7.2</v>
      </c>
      <c r="F52" s="24">
        <v>6.05</v>
      </c>
      <c r="G52" s="25">
        <v>1.8254999999999999</v>
      </c>
    </row>
    <row r="53" spans="1:7" x14ac:dyDescent="0.25">
      <c r="A53" s="98" t="s">
        <v>94</v>
      </c>
      <c r="B53" s="98" t="s">
        <v>64</v>
      </c>
      <c r="C53" s="98" t="s">
        <v>103</v>
      </c>
      <c r="D53" s="202">
        <v>9.6</v>
      </c>
      <c r="E53" s="202">
        <v>8.6</v>
      </c>
      <c r="F53" s="147">
        <v>7</v>
      </c>
      <c r="G53" s="148">
        <v>1.79</v>
      </c>
    </row>
    <row r="54" spans="1:7" x14ac:dyDescent="0.25">
      <c r="A54" s="118" t="s">
        <v>94</v>
      </c>
      <c r="B54" s="118" t="s">
        <v>64</v>
      </c>
      <c r="C54" s="118" t="s">
        <v>105</v>
      </c>
      <c r="D54" s="155">
        <v>12.13953488372093</v>
      </c>
      <c r="E54" s="155">
        <v>10.930232558139535</v>
      </c>
      <c r="F54" s="155">
        <v>8.9069767441860463</v>
      </c>
      <c r="G54" s="156">
        <v>1.9476744186046515</v>
      </c>
    </row>
    <row r="55" spans="1:7" x14ac:dyDescent="0.25">
      <c r="A55" s="65"/>
      <c r="B55" s="65"/>
      <c r="C55" s="65"/>
      <c r="D55" s="66"/>
      <c r="E55" s="66"/>
      <c r="F55" s="66"/>
      <c r="G55" s="67"/>
    </row>
    <row r="57" spans="1:7" x14ac:dyDescent="0.25">
      <c r="A57" s="241" t="s">
        <v>27</v>
      </c>
      <c r="B57" s="241"/>
      <c r="C57" s="241"/>
      <c r="D57" s="241"/>
    </row>
    <row r="58" spans="1:7" x14ac:dyDescent="0.25">
      <c r="A58" s="15" t="s">
        <v>21</v>
      </c>
      <c r="B58" s="16" t="s">
        <v>5</v>
      </c>
      <c r="C58" s="16" t="s">
        <v>28</v>
      </c>
      <c r="D58" s="16" t="s">
        <v>29</v>
      </c>
      <c r="E58" s="16" t="s">
        <v>30</v>
      </c>
      <c r="F58" s="26" t="s">
        <v>31</v>
      </c>
      <c r="G58" s="27" t="s">
        <v>32</v>
      </c>
    </row>
    <row r="59" spans="1:7" x14ac:dyDescent="0.25">
      <c r="A59" s="17" t="s">
        <v>95</v>
      </c>
      <c r="B59" s="17" t="s">
        <v>12</v>
      </c>
      <c r="C59" s="18">
        <v>8</v>
      </c>
      <c r="D59" s="18">
        <v>120</v>
      </c>
      <c r="E59" s="18">
        <v>117</v>
      </c>
      <c r="F59" s="28">
        <f t="shared" ref="F59:F66" si="1">E59/D59</f>
        <v>0.97499999999999998</v>
      </c>
      <c r="G59" s="29">
        <f t="shared" ref="G59:G66" si="2">E59/C59</f>
        <v>14.625</v>
      </c>
    </row>
    <row r="60" spans="1:7" x14ac:dyDescent="0.25">
      <c r="A60" s="17" t="s">
        <v>95</v>
      </c>
      <c r="B60" s="17" t="s">
        <v>13</v>
      </c>
      <c r="C60" s="18">
        <v>5</v>
      </c>
      <c r="D60" s="18">
        <v>85</v>
      </c>
      <c r="E60" s="18">
        <v>76</v>
      </c>
      <c r="F60" s="28">
        <f t="shared" si="1"/>
        <v>0.89411764705882357</v>
      </c>
      <c r="G60" s="29">
        <f t="shared" si="2"/>
        <v>15.2</v>
      </c>
    </row>
    <row r="61" spans="1:7" x14ac:dyDescent="0.25">
      <c r="A61" s="17" t="s">
        <v>95</v>
      </c>
      <c r="B61" s="17" t="s">
        <v>14</v>
      </c>
      <c r="C61" s="18">
        <v>6</v>
      </c>
      <c r="D61" s="18">
        <v>103</v>
      </c>
      <c r="E61" s="18">
        <v>92</v>
      </c>
      <c r="F61" s="28">
        <f t="shared" si="1"/>
        <v>0.89320388349514568</v>
      </c>
      <c r="G61" s="29">
        <f t="shared" si="2"/>
        <v>15.333333333333334</v>
      </c>
    </row>
    <row r="62" spans="1:7" x14ac:dyDescent="0.25">
      <c r="A62" s="84" t="s">
        <v>95</v>
      </c>
      <c r="B62" s="84" t="s">
        <v>104</v>
      </c>
      <c r="C62" s="115">
        <v>8</v>
      </c>
      <c r="D62" s="115">
        <v>165</v>
      </c>
      <c r="E62" s="115">
        <v>133</v>
      </c>
      <c r="F62" s="162">
        <f>E62/D62</f>
        <v>0.80606060606060603</v>
      </c>
      <c r="G62" s="168">
        <f>E62/C62</f>
        <v>16.625</v>
      </c>
    </row>
    <row r="63" spans="1:7" x14ac:dyDescent="0.25">
      <c r="A63" s="84" t="s">
        <v>95</v>
      </c>
      <c r="B63" s="84" t="s">
        <v>107</v>
      </c>
      <c r="C63" s="115">
        <v>10</v>
      </c>
      <c r="D63" s="115">
        <v>165</v>
      </c>
      <c r="E63" s="115">
        <v>132</v>
      </c>
      <c r="F63" s="162">
        <f>E63/D63</f>
        <v>0.8</v>
      </c>
      <c r="G63" s="168">
        <f>E63/C63</f>
        <v>13.2</v>
      </c>
    </row>
    <row r="64" spans="1:7" x14ac:dyDescent="0.25">
      <c r="A64" s="17" t="s">
        <v>95</v>
      </c>
      <c r="B64" s="17" t="s">
        <v>15</v>
      </c>
      <c r="C64" s="18">
        <v>8</v>
      </c>
      <c r="D64" s="18">
        <v>131</v>
      </c>
      <c r="E64" s="18">
        <v>111</v>
      </c>
      <c r="F64" s="28">
        <f t="shared" si="1"/>
        <v>0.84732824427480913</v>
      </c>
      <c r="G64" s="29">
        <f t="shared" si="2"/>
        <v>13.875</v>
      </c>
    </row>
    <row r="65" spans="1:7" x14ac:dyDescent="0.25">
      <c r="A65" s="17" t="s">
        <v>95</v>
      </c>
      <c r="B65" s="17" t="s">
        <v>16</v>
      </c>
      <c r="C65" s="18">
        <v>9</v>
      </c>
      <c r="D65" s="18">
        <v>126</v>
      </c>
      <c r="E65" s="18">
        <v>104</v>
      </c>
      <c r="F65" s="28">
        <f t="shared" si="1"/>
        <v>0.82539682539682535</v>
      </c>
      <c r="G65" s="29">
        <f t="shared" si="2"/>
        <v>11.555555555555555</v>
      </c>
    </row>
    <row r="66" spans="1:7" x14ac:dyDescent="0.25">
      <c r="A66" s="17" t="s">
        <v>95</v>
      </c>
      <c r="B66" s="17" t="s">
        <v>17</v>
      </c>
      <c r="C66" s="18">
        <v>7</v>
      </c>
      <c r="D66" s="18">
        <v>110</v>
      </c>
      <c r="E66" s="18">
        <v>85</v>
      </c>
      <c r="F66" s="28">
        <f t="shared" si="1"/>
        <v>0.77272727272727271</v>
      </c>
      <c r="G66" s="29">
        <f t="shared" si="2"/>
        <v>12.142857142857142</v>
      </c>
    </row>
    <row r="67" spans="1:7" x14ac:dyDescent="0.25">
      <c r="A67" s="84" t="s">
        <v>95</v>
      </c>
      <c r="B67" s="84" t="s">
        <v>103</v>
      </c>
      <c r="C67" s="115">
        <v>6</v>
      </c>
      <c r="D67" s="115">
        <v>105</v>
      </c>
      <c r="E67" s="115">
        <v>81</v>
      </c>
      <c r="F67" s="162">
        <f>E67/D67</f>
        <v>0.77142857142857146</v>
      </c>
      <c r="G67" s="168">
        <f>E67/C67</f>
        <v>13.5</v>
      </c>
    </row>
    <row r="68" spans="1:7" x14ac:dyDescent="0.25">
      <c r="A68" s="84" t="s">
        <v>95</v>
      </c>
      <c r="B68" s="84" t="s">
        <v>105</v>
      </c>
      <c r="C68" s="115">
        <v>7</v>
      </c>
      <c r="D68" s="115">
        <v>110</v>
      </c>
      <c r="E68" s="115">
        <v>96</v>
      </c>
      <c r="F68" s="162">
        <f>E68/D68</f>
        <v>0.87272727272727268</v>
      </c>
      <c r="G68" s="168">
        <f>E68/C68</f>
        <v>13.714285714285714</v>
      </c>
    </row>
    <row r="69" spans="1:7" x14ac:dyDescent="0.25">
      <c r="A69" s="84" t="s">
        <v>95</v>
      </c>
      <c r="B69" s="84" t="s">
        <v>106</v>
      </c>
      <c r="C69" s="172">
        <v>8</v>
      </c>
      <c r="D69" s="172">
        <v>115</v>
      </c>
      <c r="E69" s="172">
        <v>84</v>
      </c>
      <c r="F69" s="162">
        <f t="shared" ref="F69" si="3">E69/D69</f>
        <v>0.73043478260869565</v>
      </c>
      <c r="G69" s="168">
        <f t="shared" ref="G69" si="4">E69/C69</f>
        <v>10.5</v>
      </c>
    </row>
    <row r="71" spans="1:7" x14ac:dyDescent="0.25">
      <c r="A71" s="239" t="s">
        <v>33</v>
      </c>
      <c r="B71" s="239"/>
      <c r="C71" s="239"/>
    </row>
    <row r="72" spans="1:7" s="32" customFormat="1" ht="45" x14ac:dyDescent="0.25">
      <c r="A72" s="30" t="s">
        <v>34</v>
      </c>
      <c r="B72" s="31" t="s">
        <v>4</v>
      </c>
      <c r="C72" s="31" t="s">
        <v>35</v>
      </c>
      <c r="D72" s="31" t="s">
        <v>36</v>
      </c>
      <c r="E72" s="31" t="s">
        <v>37</v>
      </c>
      <c r="F72" s="31" t="s">
        <v>38</v>
      </c>
      <c r="G72" s="31" t="s">
        <v>39</v>
      </c>
    </row>
    <row r="73" spans="1:7" x14ac:dyDescent="0.25">
      <c r="A73" s="17" t="s">
        <v>94</v>
      </c>
      <c r="B73" s="33" t="s">
        <v>64</v>
      </c>
      <c r="C73" s="18">
        <v>9</v>
      </c>
      <c r="D73" s="18">
        <v>6</v>
      </c>
      <c r="E73" s="18">
        <v>3</v>
      </c>
      <c r="F73" s="28">
        <f t="shared" ref="F73" si="5">D73/C73</f>
        <v>0.66666666666666663</v>
      </c>
      <c r="G73" s="28">
        <f t="shared" ref="G73" si="6">E73/C73</f>
        <v>0.33333333333333331</v>
      </c>
    </row>
    <row r="74" spans="1:7" x14ac:dyDescent="0.25">
      <c r="A74" s="34"/>
      <c r="B74" s="35"/>
      <c r="C74" s="36"/>
      <c r="D74" s="36"/>
      <c r="E74" s="36"/>
      <c r="F74" s="37"/>
      <c r="G74" s="37"/>
    </row>
    <row r="75" spans="1:7" s="32" customFormat="1" ht="45" x14ac:dyDescent="0.25">
      <c r="A75" s="38" t="s">
        <v>3</v>
      </c>
      <c r="B75" s="39" t="s">
        <v>4</v>
      </c>
      <c r="C75" s="39" t="s">
        <v>40</v>
      </c>
      <c r="D75" s="39" t="s">
        <v>41</v>
      </c>
      <c r="E75" s="39" t="s">
        <v>42</v>
      </c>
      <c r="F75" s="40" t="s">
        <v>43</v>
      </c>
      <c r="G75" s="40" t="s">
        <v>44</v>
      </c>
    </row>
    <row r="76" spans="1:7" x14ac:dyDescent="0.25">
      <c r="A76" s="41" t="s">
        <v>94</v>
      </c>
      <c r="B76" s="41" t="s">
        <v>64</v>
      </c>
      <c r="C76" s="42">
        <v>6</v>
      </c>
      <c r="D76" s="42">
        <v>6</v>
      </c>
      <c r="E76" s="42">
        <v>4</v>
      </c>
      <c r="F76" s="43">
        <f t="shared" ref="F76" si="7">D76/C76</f>
        <v>1</v>
      </c>
      <c r="G76" s="43">
        <f t="shared" ref="G76" si="8">E76/C76</f>
        <v>0.66666666666666663</v>
      </c>
    </row>
    <row r="77" spans="1:7" x14ac:dyDescent="0.25">
      <c r="A77" s="164"/>
      <c r="B77" s="164"/>
      <c r="C77" s="165"/>
      <c r="D77" s="165"/>
      <c r="E77" s="165"/>
      <c r="F77" s="166"/>
      <c r="G77" s="166"/>
    </row>
    <row r="78" spans="1:7" ht="45" x14ac:dyDescent="0.25">
      <c r="A78" s="38" t="s">
        <v>3</v>
      </c>
      <c r="B78" s="39" t="s">
        <v>4</v>
      </c>
      <c r="C78" s="39" t="s">
        <v>119</v>
      </c>
      <c r="D78" s="39" t="s">
        <v>120</v>
      </c>
      <c r="E78" s="39" t="s">
        <v>121</v>
      </c>
      <c r="F78" s="40" t="s">
        <v>111</v>
      </c>
      <c r="G78" s="40" t="s">
        <v>122</v>
      </c>
    </row>
    <row r="79" spans="1:7" x14ac:dyDescent="0.25">
      <c r="A79" s="41" t="s">
        <v>94</v>
      </c>
      <c r="B79" s="41" t="s">
        <v>64</v>
      </c>
      <c r="C79" s="115">
        <v>21</v>
      </c>
      <c r="D79" s="115">
        <v>20</v>
      </c>
      <c r="E79" s="167">
        <v>15</v>
      </c>
      <c r="F79" s="162">
        <v>0.95238095238095233</v>
      </c>
      <c r="G79" s="162">
        <v>0.7142857142857143</v>
      </c>
    </row>
    <row r="80" spans="1:7" x14ac:dyDescent="0.25">
      <c r="A80" s="164"/>
      <c r="B80" s="164"/>
      <c r="C80" s="165"/>
      <c r="D80" s="165"/>
      <c r="E80" s="165"/>
      <c r="F80" s="166"/>
      <c r="G80" s="166"/>
    </row>
    <row r="81" spans="1:7" ht="30" x14ac:dyDescent="0.25">
      <c r="A81" s="38" t="s">
        <v>3</v>
      </c>
      <c r="B81" s="39" t="s">
        <v>4</v>
      </c>
      <c r="C81" s="187" t="s">
        <v>124</v>
      </c>
      <c r="D81" s="187" t="s">
        <v>125</v>
      </c>
      <c r="E81" s="205" t="s">
        <v>126</v>
      </c>
      <c r="F81" s="166"/>
      <c r="G81" s="166"/>
    </row>
    <row r="82" spans="1:7" x14ac:dyDescent="0.25">
      <c r="A82" s="204" t="s">
        <v>94</v>
      </c>
      <c r="B82" s="204" t="s">
        <v>64</v>
      </c>
      <c r="C82" s="119">
        <v>17</v>
      </c>
      <c r="D82" s="119">
        <v>17</v>
      </c>
      <c r="E82" s="162">
        <f t="shared" ref="E82" si="9">D82/C82</f>
        <v>1</v>
      </c>
      <c r="F82" s="166"/>
      <c r="G82" s="166"/>
    </row>
    <row r="83" spans="1:7" x14ac:dyDescent="0.25">
      <c r="A83" s="34"/>
      <c r="B83" s="35"/>
      <c r="C83" s="36"/>
      <c r="D83" s="36"/>
      <c r="E83" s="36"/>
      <c r="F83" s="37"/>
      <c r="G83" s="37"/>
    </row>
    <row r="84" spans="1:7" x14ac:dyDescent="0.25">
      <c r="A84" s="1" t="s">
        <v>45</v>
      </c>
    </row>
    <row r="85" spans="1:7" x14ac:dyDescent="0.25">
      <c r="A85" s="44" t="s">
        <v>3</v>
      </c>
      <c r="B85" s="44" t="s">
        <v>4</v>
      </c>
      <c r="C85" s="45" t="s">
        <v>5</v>
      </c>
      <c r="D85" s="45" t="s">
        <v>11</v>
      </c>
      <c r="E85" s="46" t="s">
        <v>46</v>
      </c>
      <c r="F85" s="46" t="s">
        <v>47</v>
      </c>
      <c r="G85" s="46" t="s">
        <v>48</v>
      </c>
    </row>
    <row r="86" spans="1:7" x14ac:dyDescent="0.25">
      <c r="A86" s="47" t="s">
        <v>94</v>
      </c>
      <c r="B86" s="47" t="s">
        <v>64</v>
      </c>
      <c r="C86" s="47" t="s">
        <v>13</v>
      </c>
      <c r="D86" s="47">
        <v>67</v>
      </c>
      <c r="E86" s="28">
        <v>0.68656716417910446</v>
      </c>
      <c r="F86" s="28">
        <v>0.82089552238805974</v>
      </c>
      <c r="G86" s="28">
        <v>5.9701492537313432E-2</v>
      </c>
    </row>
    <row r="87" spans="1:7" x14ac:dyDescent="0.25">
      <c r="A87" s="47" t="s">
        <v>94</v>
      </c>
      <c r="B87" s="47" t="s">
        <v>64</v>
      </c>
      <c r="C87" s="47" t="s">
        <v>14</v>
      </c>
      <c r="D87" s="47">
        <v>104</v>
      </c>
      <c r="E87" s="28">
        <v>0.59615384615384615</v>
      </c>
      <c r="F87" s="28">
        <v>0.68269230769230771</v>
      </c>
      <c r="G87" s="28">
        <v>6.7307692307692304E-2</v>
      </c>
    </row>
    <row r="88" spans="1:7" x14ac:dyDescent="0.25">
      <c r="A88" s="47" t="s">
        <v>94</v>
      </c>
      <c r="B88" s="47" t="s">
        <v>64</v>
      </c>
      <c r="C88" s="47" t="s">
        <v>104</v>
      </c>
      <c r="D88" s="47">
        <v>120</v>
      </c>
      <c r="E88" s="28">
        <v>0.75</v>
      </c>
      <c r="F88" s="28">
        <v>0.82499999999999996</v>
      </c>
      <c r="G88" s="28">
        <v>8.3333333333333329E-2</v>
      </c>
    </row>
    <row r="89" spans="1:7" x14ac:dyDescent="0.25">
      <c r="A89" s="47" t="s">
        <v>94</v>
      </c>
      <c r="B89" s="47" t="s">
        <v>64</v>
      </c>
      <c r="C89" s="47" t="s">
        <v>107</v>
      </c>
      <c r="D89" s="192">
        <v>197</v>
      </c>
      <c r="E89" s="163">
        <v>0.66497461928933999</v>
      </c>
      <c r="F89" s="203">
        <v>0.75634517766497467</v>
      </c>
      <c r="G89" s="163">
        <v>6.0913705583756347E-2</v>
      </c>
    </row>
    <row r="90" spans="1:7" x14ac:dyDescent="0.25">
      <c r="A90" s="47" t="s">
        <v>94</v>
      </c>
      <c r="B90" s="47" t="s">
        <v>64</v>
      </c>
      <c r="C90" s="47" t="s">
        <v>15</v>
      </c>
      <c r="D90" s="47">
        <v>66</v>
      </c>
      <c r="E90" s="28">
        <v>0.87878787878787878</v>
      </c>
      <c r="F90" s="28">
        <v>0.93939393939393945</v>
      </c>
      <c r="G90" s="28">
        <v>4.5454545454545456E-2</v>
      </c>
    </row>
    <row r="91" spans="1:7" x14ac:dyDescent="0.25">
      <c r="A91" s="47" t="s">
        <v>94</v>
      </c>
      <c r="B91" s="47" t="s">
        <v>64</v>
      </c>
      <c r="C91" s="47" t="s">
        <v>16</v>
      </c>
      <c r="D91" s="47">
        <v>50</v>
      </c>
      <c r="E91" s="28">
        <v>0.62</v>
      </c>
      <c r="F91" s="28">
        <v>0.72</v>
      </c>
      <c r="G91" s="28">
        <v>0.08</v>
      </c>
    </row>
    <row r="92" spans="1:7" x14ac:dyDescent="0.25">
      <c r="A92" s="47" t="s">
        <v>94</v>
      </c>
      <c r="B92" s="47" t="s">
        <v>64</v>
      </c>
      <c r="C92" s="47" t="s">
        <v>17</v>
      </c>
      <c r="D92" s="47">
        <v>56</v>
      </c>
      <c r="E92" s="28">
        <v>0.5</v>
      </c>
      <c r="F92" s="28">
        <v>0.6071428571428571</v>
      </c>
      <c r="G92" s="28">
        <v>0.26785714285714285</v>
      </c>
    </row>
    <row r="93" spans="1:7" x14ac:dyDescent="0.25">
      <c r="A93" s="47" t="s">
        <v>94</v>
      </c>
      <c r="B93" s="47" t="s">
        <v>64</v>
      </c>
      <c r="C93" s="47" t="s">
        <v>103</v>
      </c>
      <c r="D93" s="126">
        <v>87</v>
      </c>
      <c r="E93" s="162">
        <v>0.7816091954022989</v>
      </c>
      <c r="F93" s="162"/>
      <c r="G93" s="162">
        <v>5.7471264367816091E-2</v>
      </c>
    </row>
    <row r="94" spans="1:7" x14ac:dyDescent="0.25">
      <c r="A94" s="47" t="s">
        <v>94</v>
      </c>
      <c r="B94" s="47" t="s">
        <v>64</v>
      </c>
      <c r="C94" s="47" t="s">
        <v>105</v>
      </c>
      <c r="D94" s="180">
        <v>147</v>
      </c>
      <c r="E94" s="162">
        <v>0.63265306122448983</v>
      </c>
      <c r="F94" s="162">
        <v>0.65142857142857147</v>
      </c>
      <c r="G94" s="162">
        <v>0.15428571428571428</v>
      </c>
    </row>
    <row r="95" spans="1:7" x14ac:dyDescent="0.25">
      <c r="A95" s="47" t="s">
        <v>94</v>
      </c>
      <c r="B95" s="47" t="s">
        <v>64</v>
      </c>
      <c r="C95" s="47" t="s">
        <v>106</v>
      </c>
      <c r="D95" s="122">
        <v>111</v>
      </c>
      <c r="E95" s="179">
        <v>0.55855855855855852</v>
      </c>
      <c r="F95" s="162">
        <v>0.64864864864864868</v>
      </c>
      <c r="G95" s="162">
        <v>9.90990990990991E-2</v>
      </c>
    </row>
    <row r="97" spans="1:8" x14ac:dyDescent="0.25">
      <c r="A97" s="1" t="s">
        <v>49</v>
      </c>
    </row>
    <row r="98" spans="1:8" x14ac:dyDescent="0.25">
      <c r="A98" s="48" t="s">
        <v>21</v>
      </c>
      <c r="B98" s="49" t="s">
        <v>5</v>
      </c>
      <c r="C98" s="49" t="s">
        <v>11</v>
      </c>
      <c r="D98" s="50" t="s">
        <v>46</v>
      </c>
      <c r="E98" s="50" t="s">
        <v>47</v>
      </c>
      <c r="F98" s="50" t="s">
        <v>48</v>
      </c>
    </row>
    <row r="99" spans="1:8" x14ac:dyDescent="0.25">
      <c r="A99" s="47" t="s">
        <v>95</v>
      </c>
      <c r="B99" s="47" t="s">
        <v>12</v>
      </c>
      <c r="C99" s="47">
        <v>120</v>
      </c>
      <c r="D99" s="28">
        <v>0.77500000000000002</v>
      </c>
      <c r="E99" s="28">
        <v>0.8666666666666667</v>
      </c>
      <c r="F99" s="28">
        <v>8.3333333333333332E-3</v>
      </c>
    </row>
    <row r="100" spans="1:8" x14ac:dyDescent="0.25">
      <c r="A100" s="47" t="s">
        <v>95</v>
      </c>
      <c r="B100" s="47" t="s">
        <v>13</v>
      </c>
      <c r="C100" s="47">
        <v>79</v>
      </c>
      <c r="D100" s="28">
        <v>0.810126582278481</v>
      </c>
      <c r="E100" s="28">
        <v>0.89873417721518989</v>
      </c>
      <c r="F100" s="28">
        <v>3.7974683544303799E-2</v>
      </c>
    </row>
    <row r="101" spans="1:8" x14ac:dyDescent="0.25">
      <c r="A101" s="47" t="s">
        <v>95</v>
      </c>
      <c r="B101" s="47" t="s">
        <v>14</v>
      </c>
      <c r="C101" s="47">
        <v>101</v>
      </c>
      <c r="D101" s="28">
        <v>0.83168316831683164</v>
      </c>
      <c r="E101" s="28">
        <v>0.88118811881188119</v>
      </c>
      <c r="F101" s="28">
        <v>7.9207920792079209E-2</v>
      </c>
    </row>
    <row r="102" spans="1:8" x14ac:dyDescent="0.25">
      <c r="A102" s="47" t="s">
        <v>95</v>
      </c>
      <c r="B102" s="47" t="s">
        <v>104</v>
      </c>
      <c r="C102" s="170">
        <v>135</v>
      </c>
      <c r="D102" s="171">
        <v>0.94814814814814818</v>
      </c>
      <c r="E102" s="163">
        <v>0.97037037037037033</v>
      </c>
      <c r="F102" s="163">
        <v>1.4814814814814815E-2</v>
      </c>
    </row>
    <row r="103" spans="1:8" x14ac:dyDescent="0.25">
      <c r="A103" s="47" t="s">
        <v>95</v>
      </c>
      <c r="B103" s="47" t="s">
        <v>107</v>
      </c>
      <c r="C103" s="126">
        <v>136</v>
      </c>
      <c r="D103" s="162">
        <v>0.90441176470588236</v>
      </c>
      <c r="E103" s="162">
        <v>0.91911764705882348</v>
      </c>
      <c r="F103" s="162">
        <v>2.9411764705882353E-2</v>
      </c>
    </row>
    <row r="104" spans="1:8" x14ac:dyDescent="0.25">
      <c r="A104" s="47" t="s">
        <v>95</v>
      </c>
      <c r="B104" s="47" t="s">
        <v>15</v>
      </c>
      <c r="C104" s="47">
        <v>120</v>
      </c>
      <c r="D104" s="28">
        <v>0.75</v>
      </c>
      <c r="E104" s="28">
        <v>0.875</v>
      </c>
      <c r="F104" s="28">
        <v>7.4999999999999997E-2</v>
      </c>
    </row>
    <row r="105" spans="1:8" x14ac:dyDescent="0.25">
      <c r="A105" s="47" t="s">
        <v>95</v>
      </c>
      <c r="B105" s="47" t="s">
        <v>16</v>
      </c>
      <c r="C105" s="47">
        <v>110</v>
      </c>
      <c r="D105" s="28">
        <v>0.76363636363636367</v>
      </c>
      <c r="E105" s="28">
        <v>0.87272727272727268</v>
      </c>
      <c r="F105" s="28">
        <v>5.4545454545454543E-2</v>
      </c>
    </row>
    <row r="106" spans="1:8" x14ac:dyDescent="0.25">
      <c r="A106" s="47" t="s">
        <v>95</v>
      </c>
      <c r="B106" s="47" t="s">
        <v>17</v>
      </c>
      <c r="C106" s="47">
        <v>90</v>
      </c>
      <c r="D106" s="28">
        <v>0.81111111111111112</v>
      </c>
      <c r="E106" s="28">
        <v>0.87777777777777777</v>
      </c>
      <c r="F106" s="28">
        <v>5.5555555555555552E-2</v>
      </c>
    </row>
    <row r="107" spans="1:8" x14ac:dyDescent="0.25">
      <c r="A107" s="47" t="s">
        <v>95</v>
      </c>
      <c r="B107" s="47" t="s">
        <v>103</v>
      </c>
      <c r="C107" s="126">
        <v>87</v>
      </c>
      <c r="D107" s="200">
        <v>0.78200000000000003</v>
      </c>
      <c r="E107" s="200">
        <v>0.81599999999999995</v>
      </c>
      <c r="F107" s="200">
        <v>5.7000000000000002E-2</v>
      </c>
    </row>
    <row r="108" spans="1:8" x14ac:dyDescent="0.25">
      <c r="A108" s="47" t="s">
        <v>95</v>
      </c>
      <c r="B108" s="47" t="s">
        <v>105</v>
      </c>
      <c r="C108" s="189">
        <v>104</v>
      </c>
      <c r="D108" s="162">
        <v>0.62121212121212122</v>
      </c>
      <c r="E108" s="162">
        <v>0.79807692307692313</v>
      </c>
      <c r="F108" s="162">
        <v>3.787878787878788E-2</v>
      </c>
    </row>
    <row r="109" spans="1:8" x14ac:dyDescent="0.25">
      <c r="A109" s="47" t="s">
        <v>95</v>
      </c>
      <c r="B109" s="47" t="s">
        <v>106</v>
      </c>
      <c r="C109" s="188">
        <v>91</v>
      </c>
      <c r="D109" s="162">
        <v>0.68131868131868134</v>
      </c>
      <c r="E109" s="162">
        <v>0.76923076923076927</v>
      </c>
      <c r="F109" s="162">
        <v>8.7912087912087919E-2</v>
      </c>
    </row>
    <row r="111" spans="1:8" x14ac:dyDescent="0.25">
      <c r="A111" s="1" t="s">
        <v>50</v>
      </c>
    </row>
    <row r="112" spans="1:8" x14ac:dyDescent="0.25">
      <c r="A112" s="51" t="s">
        <v>3</v>
      </c>
      <c r="B112" s="52" t="s">
        <v>4</v>
      </c>
      <c r="C112" s="52" t="s">
        <v>51</v>
      </c>
      <c r="D112" s="52" t="s">
        <v>52</v>
      </c>
      <c r="E112" s="52" t="s">
        <v>53</v>
      </c>
      <c r="F112" s="52" t="s">
        <v>116</v>
      </c>
      <c r="G112" s="52" t="s">
        <v>117</v>
      </c>
      <c r="H112" s="52" t="s">
        <v>118</v>
      </c>
    </row>
    <row r="113" spans="1:8" x14ac:dyDescent="0.25">
      <c r="A113" s="53" t="s">
        <v>94</v>
      </c>
      <c r="B113" s="53" t="s">
        <v>64</v>
      </c>
      <c r="C113" s="59"/>
      <c r="D113" s="54">
        <v>2</v>
      </c>
      <c r="E113" s="54">
        <v>3</v>
      </c>
      <c r="F113" s="184">
        <v>3</v>
      </c>
      <c r="G113" s="184">
        <v>4</v>
      </c>
      <c r="H113" s="184">
        <v>7</v>
      </c>
    </row>
    <row r="115" spans="1:8" x14ac:dyDescent="0.25">
      <c r="A115" s="1" t="s">
        <v>54</v>
      </c>
    </row>
    <row r="116" spans="1:8" s="32" customFormat="1" ht="45" x14ac:dyDescent="0.25">
      <c r="A116" s="55" t="s">
        <v>3</v>
      </c>
      <c r="B116" s="55" t="s">
        <v>4</v>
      </c>
      <c r="C116" s="55" t="s">
        <v>55</v>
      </c>
      <c r="D116" s="55" t="s">
        <v>56</v>
      </c>
      <c r="E116" s="56" t="s">
        <v>57</v>
      </c>
      <c r="F116" s="56" t="s">
        <v>58</v>
      </c>
      <c r="G116" s="56" t="s">
        <v>59</v>
      </c>
    </row>
    <row r="117" spans="1:8" x14ac:dyDescent="0.25">
      <c r="A117" s="47" t="s">
        <v>94</v>
      </c>
      <c r="B117" s="47" t="s">
        <v>64</v>
      </c>
      <c r="C117" s="47" t="s">
        <v>60</v>
      </c>
      <c r="D117" s="47">
        <v>19</v>
      </c>
      <c r="E117" s="28">
        <v>0</v>
      </c>
      <c r="F117" s="28">
        <v>0</v>
      </c>
      <c r="G117" s="28">
        <v>0</v>
      </c>
    </row>
    <row r="118" spans="1:8" x14ac:dyDescent="0.25">
      <c r="A118" s="41" t="s">
        <v>94</v>
      </c>
      <c r="B118" s="41" t="s">
        <v>64</v>
      </c>
      <c r="C118" s="42" t="s">
        <v>61</v>
      </c>
      <c r="D118" s="42">
        <v>14</v>
      </c>
      <c r="E118" s="28">
        <v>0</v>
      </c>
      <c r="F118" s="28">
        <v>0</v>
      </c>
      <c r="G118" s="28">
        <v>0</v>
      </c>
    </row>
    <row r="119" spans="1:8" x14ac:dyDescent="0.25">
      <c r="A119" s="47" t="s">
        <v>94</v>
      </c>
      <c r="B119" s="47" t="s">
        <v>64</v>
      </c>
      <c r="C119" s="47" t="s">
        <v>62</v>
      </c>
      <c r="D119" s="47">
        <v>8</v>
      </c>
      <c r="E119" s="28">
        <v>0.25</v>
      </c>
      <c r="F119" s="28">
        <v>0.5</v>
      </c>
      <c r="G119" s="28"/>
    </row>
    <row r="121" spans="1:8" x14ac:dyDescent="0.25">
      <c r="A121" s="1" t="s">
        <v>75</v>
      </c>
    </row>
    <row r="122" spans="1:8" x14ac:dyDescent="0.25">
      <c r="A122" s="240" t="s">
        <v>76</v>
      </c>
      <c r="B122" s="240"/>
      <c r="C122" s="240"/>
      <c r="D122" s="240"/>
      <c r="E122" s="240"/>
      <c r="F122" s="240"/>
      <c r="G122" s="240"/>
    </row>
    <row r="123" spans="1:8" x14ac:dyDescent="0.25">
      <c r="A123" s="1" t="s">
        <v>77</v>
      </c>
    </row>
    <row r="124" spans="1:8" x14ac:dyDescent="0.25">
      <c r="A124" s="1" t="s">
        <v>78</v>
      </c>
    </row>
    <row r="125" spans="1:8" x14ac:dyDescent="0.25">
      <c r="A125" s="1" t="s">
        <v>79</v>
      </c>
    </row>
    <row r="126" spans="1:8" x14ac:dyDescent="0.25">
      <c r="A126" s="1" t="s">
        <v>80</v>
      </c>
    </row>
  </sheetData>
  <mergeCells count="3">
    <mergeCell ref="A57:D57"/>
    <mergeCell ref="A71:C71"/>
    <mergeCell ref="A122:G122"/>
  </mergeCells>
  <pageMargins left="0.7" right="0.7" top="0.75" bottom="0.75" header="0.3" footer="0.3"/>
  <pageSetup scale="66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topLeftCell="A4" workbookViewId="0">
      <selection activeCell="A74" sqref="A74"/>
    </sheetView>
  </sheetViews>
  <sheetFormatPr defaultRowHeight="15" x14ac:dyDescent="0.25"/>
  <cols>
    <col min="1" max="1" width="41.28515625" customWidth="1"/>
    <col min="2" max="2" width="14" customWidth="1"/>
    <col min="3" max="3" width="13" customWidth="1"/>
    <col min="4" max="4" width="13.42578125" bestFit="1" customWidth="1"/>
    <col min="5" max="7" width="11.7109375" customWidth="1"/>
    <col min="8" max="8" width="14.28515625" customWidth="1"/>
  </cols>
  <sheetData>
    <row r="1" spans="1:9" s="1" customFormat="1" x14ac:dyDescent="0.25">
      <c r="A1" s="1" t="s">
        <v>0</v>
      </c>
      <c r="B1" s="2" t="s">
        <v>81</v>
      </c>
    </row>
    <row r="2" spans="1:9" s="1" customFormat="1" x14ac:dyDescent="0.25">
      <c r="A2" s="1" t="s">
        <v>84</v>
      </c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82</v>
      </c>
      <c r="B5" s="5" t="s">
        <v>64</v>
      </c>
      <c r="C5" s="5" t="s">
        <v>12</v>
      </c>
      <c r="D5" s="57"/>
      <c r="E5" s="57"/>
      <c r="F5" s="57"/>
      <c r="G5" s="57"/>
      <c r="H5" s="6">
        <v>11</v>
      </c>
      <c r="I5" s="6">
        <v>11</v>
      </c>
    </row>
    <row r="6" spans="1:9" s="1" customFormat="1" x14ac:dyDescent="0.25">
      <c r="A6" s="5" t="s">
        <v>82</v>
      </c>
      <c r="B6" s="5" t="s">
        <v>64</v>
      </c>
      <c r="C6" s="5" t="s">
        <v>13</v>
      </c>
      <c r="D6" s="57"/>
      <c r="E6" s="57"/>
      <c r="F6" s="57"/>
      <c r="G6" s="57"/>
      <c r="H6" s="6">
        <v>17</v>
      </c>
      <c r="I6" s="6">
        <v>17</v>
      </c>
    </row>
    <row r="7" spans="1:9" s="1" customFormat="1" x14ac:dyDescent="0.25">
      <c r="A7" s="5" t="s">
        <v>82</v>
      </c>
      <c r="B7" s="5" t="s">
        <v>64</v>
      </c>
      <c r="C7" s="5" t="s">
        <v>14</v>
      </c>
      <c r="D7" s="57"/>
      <c r="E7" s="57"/>
      <c r="F7" s="57"/>
      <c r="G7" s="57"/>
      <c r="H7" s="6">
        <v>1</v>
      </c>
      <c r="I7" s="6">
        <v>1</v>
      </c>
    </row>
    <row r="8" spans="1:9" s="101" customFormat="1" x14ac:dyDescent="0.25">
      <c r="A8" s="95" t="s">
        <v>82</v>
      </c>
      <c r="B8" s="95" t="s">
        <v>64</v>
      </c>
      <c r="C8" s="95" t="s">
        <v>104</v>
      </c>
      <c r="D8" s="111"/>
      <c r="E8" s="111"/>
      <c r="F8" s="111"/>
      <c r="G8" s="111"/>
      <c r="H8" s="126">
        <v>1</v>
      </c>
      <c r="I8" s="112">
        <f>SUM(D8:H8)</f>
        <v>1</v>
      </c>
    </row>
    <row r="9" spans="1:9" s="101" customFormat="1" x14ac:dyDescent="0.25">
      <c r="A9" s="95" t="s">
        <v>82</v>
      </c>
      <c r="B9" s="95" t="s">
        <v>64</v>
      </c>
      <c r="C9" s="95" t="s">
        <v>107</v>
      </c>
      <c r="D9" s="111"/>
      <c r="E9" s="111"/>
      <c r="F9" s="111"/>
      <c r="G9" s="111"/>
      <c r="H9" s="138">
        <v>3</v>
      </c>
      <c r="I9" s="112">
        <f>SUM(D9:H9)</f>
        <v>3</v>
      </c>
    </row>
    <row r="10" spans="1:9" s="1" customFormat="1" x14ac:dyDescent="0.25">
      <c r="A10" s="5" t="s">
        <v>82</v>
      </c>
      <c r="B10" s="5" t="s">
        <v>64</v>
      </c>
      <c r="C10" s="5" t="s">
        <v>15</v>
      </c>
      <c r="D10" s="57"/>
      <c r="E10" s="57"/>
      <c r="F10" s="57"/>
      <c r="G10" s="6">
        <v>1</v>
      </c>
      <c r="H10" s="6">
        <v>12</v>
      </c>
      <c r="I10" s="6">
        <v>13</v>
      </c>
    </row>
    <row r="11" spans="1:9" s="1" customFormat="1" x14ac:dyDescent="0.25">
      <c r="A11" s="5" t="s">
        <v>82</v>
      </c>
      <c r="B11" s="5" t="s">
        <v>64</v>
      </c>
      <c r="C11" s="5" t="s">
        <v>16</v>
      </c>
      <c r="D11" s="57"/>
      <c r="E11" s="57"/>
      <c r="F11" s="57"/>
      <c r="G11" s="57"/>
      <c r="H11" s="6">
        <v>9</v>
      </c>
      <c r="I11" s="6">
        <v>9</v>
      </c>
    </row>
    <row r="12" spans="1:9" s="1" customFormat="1" x14ac:dyDescent="0.25">
      <c r="A12" s="5" t="s">
        <v>82</v>
      </c>
      <c r="B12" s="5" t="s">
        <v>64</v>
      </c>
      <c r="C12" s="5" t="s">
        <v>17</v>
      </c>
      <c r="D12" s="57"/>
      <c r="E12" s="57"/>
      <c r="F12" s="57"/>
      <c r="G12" s="57"/>
      <c r="H12" s="6">
        <v>9</v>
      </c>
      <c r="I12" s="6">
        <v>9</v>
      </c>
    </row>
    <row r="13" spans="1:9" s="101" customFormat="1" x14ac:dyDescent="0.25">
      <c r="A13" s="95" t="s">
        <v>82</v>
      </c>
      <c r="B13" s="95" t="s">
        <v>64</v>
      </c>
      <c r="C13" s="95" t="s">
        <v>103</v>
      </c>
      <c r="D13" s="111"/>
      <c r="E13" s="111">
        <v>2</v>
      </c>
      <c r="F13" s="111"/>
      <c r="G13" s="111"/>
      <c r="H13" s="112">
        <v>7</v>
      </c>
      <c r="I13" s="112">
        <f>SUM(D13:H13)</f>
        <v>9</v>
      </c>
    </row>
    <row r="14" spans="1:9" s="101" customFormat="1" x14ac:dyDescent="0.25">
      <c r="A14" s="95" t="s">
        <v>82</v>
      </c>
      <c r="B14" s="95" t="s">
        <v>64</v>
      </c>
      <c r="C14" s="95" t="s">
        <v>105</v>
      </c>
      <c r="D14" s="132"/>
      <c r="E14" s="132"/>
      <c r="F14" s="132"/>
      <c r="G14" s="131">
        <v>40</v>
      </c>
      <c r="H14" s="132"/>
      <c r="I14" s="112">
        <f>SUM(D14:H14)</f>
        <v>40</v>
      </c>
    </row>
    <row r="15" spans="1:9" s="101" customFormat="1" x14ac:dyDescent="0.25">
      <c r="A15" s="95" t="s">
        <v>82</v>
      </c>
      <c r="B15" s="95" t="s">
        <v>64</v>
      </c>
      <c r="C15" s="95" t="s">
        <v>106</v>
      </c>
      <c r="D15" s="130"/>
      <c r="E15" s="130"/>
      <c r="F15" s="130"/>
      <c r="G15" s="129">
        <v>41</v>
      </c>
      <c r="H15" s="130"/>
      <c r="I15" s="112">
        <f>SUM(D15:H15)</f>
        <v>41</v>
      </c>
    </row>
    <row r="16" spans="1:9" s="1" customFormat="1" x14ac:dyDescent="0.25">
      <c r="A16" s="7"/>
      <c r="B16" s="7"/>
      <c r="C16" s="7"/>
      <c r="D16" s="8"/>
      <c r="E16" s="9"/>
      <c r="F16" s="9"/>
      <c r="G16" s="9"/>
      <c r="H16" s="9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82</v>
      </c>
      <c r="B19" s="13" t="s">
        <v>64</v>
      </c>
      <c r="C19" s="13" t="s">
        <v>12</v>
      </c>
      <c r="D19" s="58"/>
      <c r="E19" s="58"/>
      <c r="F19" s="58"/>
      <c r="G19" s="58"/>
      <c r="H19" s="14">
        <v>129</v>
      </c>
      <c r="I19" s="14">
        <v>129</v>
      </c>
    </row>
    <row r="20" spans="1:9" s="1" customFormat="1" x14ac:dyDescent="0.25">
      <c r="A20" s="13" t="s">
        <v>82</v>
      </c>
      <c r="B20" s="13" t="s">
        <v>64</v>
      </c>
      <c r="C20" s="13" t="s">
        <v>13</v>
      </c>
      <c r="D20" s="58"/>
      <c r="E20" s="58"/>
      <c r="F20" s="58"/>
      <c r="G20" s="58"/>
      <c r="H20" s="14">
        <v>228</v>
      </c>
      <c r="I20" s="14">
        <v>228</v>
      </c>
    </row>
    <row r="21" spans="1:9" s="1" customFormat="1" x14ac:dyDescent="0.25">
      <c r="A21" s="13" t="s">
        <v>82</v>
      </c>
      <c r="B21" s="13" t="s">
        <v>64</v>
      </c>
      <c r="C21" s="13" t="s">
        <v>14</v>
      </c>
      <c r="D21" s="58"/>
      <c r="E21" s="58"/>
      <c r="F21" s="58"/>
      <c r="G21" s="58"/>
      <c r="H21" s="14">
        <v>12</v>
      </c>
      <c r="I21" s="14">
        <v>12</v>
      </c>
    </row>
    <row r="22" spans="1:9" s="101" customFormat="1" x14ac:dyDescent="0.25">
      <c r="A22" s="98" t="s">
        <v>82</v>
      </c>
      <c r="B22" s="98" t="s">
        <v>64</v>
      </c>
      <c r="C22" s="98" t="s">
        <v>104</v>
      </c>
      <c r="D22" s="116"/>
      <c r="E22" s="142">
        <v>12</v>
      </c>
      <c r="F22" s="116"/>
      <c r="G22" s="116"/>
      <c r="H22" s="142">
        <v>41</v>
      </c>
      <c r="I22" s="119">
        <f>SUM(D22:H22)</f>
        <v>53</v>
      </c>
    </row>
    <row r="23" spans="1:9" s="101" customFormat="1" x14ac:dyDescent="0.25">
      <c r="A23" s="98" t="s">
        <v>82</v>
      </c>
      <c r="B23" s="98" t="s">
        <v>64</v>
      </c>
      <c r="C23" s="98" t="s">
        <v>107</v>
      </c>
      <c r="D23" s="137"/>
      <c r="E23" s="137"/>
      <c r="F23" s="137"/>
      <c r="G23" s="137"/>
      <c r="H23" s="138">
        <v>24</v>
      </c>
      <c r="I23" s="119">
        <f>SUM(D23:H23)</f>
        <v>24</v>
      </c>
    </row>
    <row r="24" spans="1:9" s="1" customFormat="1" x14ac:dyDescent="0.25">
      <c r="A24" s="13" t="s">
        <v>82</v>
      </c>
      <c r="B24" s="13" t="s">
        <v>64</v>
      </c>
      <c r="C24" s="13" t="s">
        <v>15</v>
      </c>
      <c r="D24" s="58"/>
      <c r="E24" s="58"/>
      <c r="F24" s="58"/>
      <c r="G24" s="14">
        <v>7</v>
      </c>
      <c r="H24" s="14">
        <v>141</v>
      </c>
      <c r="I24" s="14">
        <v>148</v>
      </c>
    </row>
    <row r="25" spans="1:9" s="1" customFormat="1" x14ac:dyDescent="0.25">
      <c r="A25" s="13" t="s">
        <v>82</v>
      </c>
      <c r="B25" s="13" t="s">
        <v>64</v>
      </c>
      <c r="C25" s="13" t="s">
        <v>16</v>
      </c>
      <c r="D25" s="58"/>
      <c r="E25" s="58"/>
      <c r="F25" s="58"/>
      <c r="G25" s="58"/>
      <c r="H25" s="14">
        <v>104</v>
      </c>
      <c r="I25" s="14">
        <v>104</v>
      </c>
    </row>
    <row r="26" spans="1:9" s="1" customFormat="1" x14ac:dyDescent="0.25">
      <c r="A26" s="13" t="s">
        <v>82</v>
      </c>
      <c r="B26" s="13" t="s">
        <v>64</v>
      </c>
      <c r="C26" s="13" t="s">
        <v>17</v>
      </c>
      <c r="D26" s="58"/>
      <c r="E26" s="58"/>
      <c r="F26" s="58"/>
      <c r="G26" s="58"/>
      <c r="H26" s="14">
        <v>99</v>
      </c>
      <c r="I26" s="14">
        <v>99</v>
      </c>
    </row>
    <row r="27" spans="1:9" s="101" customFormat="1" x14ac:dyDescent="0.25">
      <c r="A27" s="98" t="s">
        <v>82</v>
      </c>
      <c r="B27" s="98" t="s">
        <v>64</v>
      </c>
      <c r="C27" s="98" t="s">
        <v>103</v>
      </c>
      <c r="D27" s="120"/>
      <c r="E27" s="120">
        <v>22</v>
      </c>
      <c r="F27" s="120"/>
      <c r="G27" s="120"/>
      <c r="H27" s="119">
        <v>62</v>
      </c>
      <c r="I27" s="119">
        <f>SUM(D27:H27)</f>
        <v>84</v>
      </c>
    </row>
    <row r="28" spans="1:9" s="101" customFormat="1" x14ac:dyDescent="0.25">
      <c r="A28" s="98" t="s">
        <v>82</v>
      </c>
      <c r="B28" s="98" t="s">
        <v>64</v>
      </c>
      <c r="C28" s="98" t="s">
        <v>105</v>
      </c>
      <c r="D28" s="132"/>
      <c r="E28" s="131">
        <v>12</v>
      </c>
      <c r="F28" s="132"/>
      <c r="G28" s="132"/>
      <c r="H28" s="131">
        <v>28</v>
      </c>
      <c r="I28" s="119">
        <f t="shared" ref="I28:I29" si="0">SUM(D28:H28)</f>
        <v>40</v>
      </c>
    </row>
    <row r="29" spans="1:9" s="101" customFormat="1" x14ac:dyDescent="0.25">
      <c r="A29" s="98" t="s">
        <v>82</v>
      </c>
      <c r="B29" s="98" t="s">
        <v>64</v>
      </c>
      <c r="C29" s="98" t="s">
        <v>106</v>
      </c>
      <c r="D29" s="120"/>
      <c r="E29" s="120"/>
      <c r="F29" s="120"/>
      <c r="G29" s="120"/>
      <c r="H29" s="119"/>
      <c r="I29" s="119">
        <f t="shared" si="0"/>
        <v>0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83</v>
      </c>
      <c r="B33" s="17" t="s">
        <v>12</v>
      </c>
      <c r="C33" s="19"/>
      <c r="D33" s="19"/>
      <c r="E33" s="19"/>
      <c r="F33" s="19"/>
      <c r="G33" s="18">
        <v>60</v>
      </c>
      <c r="H33" s="18">
        <v>60</v>
      </c>
      <c r="I33" s="9"/>
    </row>
    <row r="34" spans="1:9" s="1" customFormat="1" x14ac:dyDescent="0.25">
      <c r="A34" s="17" t="s">
        <v>83</v>
      </c>
      <c r="B34" s="17" t="s">
        <v>13</v>
      </c>
      <c r="C34" s="19"/>
      <c r="D34" s="19"/>
      <c r="E34" s="19"/>
      <c r="F34" s="19"/>
      <c r="G34" s="18">
        <v>150</v>
      </c>
      <c r="H34" s="18">
        <v>150</v>
      </c>
      <c r="I34" s="9"/>
    </row>
    <row r="35" spans="1:9" s="101" customFormat="1" x14ac:dyDescent="0.25">
      <c r="A35" s="84" t="s">
        <v>83</v>
      </c>
      <c r="B35" s="84" t="s">
        <v>14</v>
      </c>
      <c r="C35" s="123"/>
      <c r="D35" s="123"/>
      <c r="E35" s="123"/>
      <c r="F35" s="123"/>
      <c r="G35" s="122">
        <v>0</v>
      </c>
      <c r="H35" s="122">
        <v>0</v>
      </c>
      <c r="I35" s="9"/>
    </row>
    <row r="36" spans="1:9" s="101" customFormat="1" x14ac:dyDescent="0.25">
      <c r="A36" s="84" t="s">
        <v>83</v>
      </c>
      <c r="B36" s="84" t="s">
        <v>104</v>
      </c>
      <c r="C36" s="120"/>
      <c r="D36" s="120"/>
      <c r="E36" s="120"/>
      <c r="F36" s="120"/>
      <c r="G36" s="119">
        <v>38</v>
      </c>
      <c r="H36" s="122">
        <f>SUM(C36:G36)</f>
        <v>38</v>
      </c>
      <c r="I36" s="9"/>
    </row>
    <row r="37" spans="1:9" s="101" customFormat="1" x14ac:dyDescent="0.25">
      <c r="A37" s="84" t="s">
        <v>83</v>
      </c>
      <c r="B37" s="84" t="s">
        <v>107</v>
      </c>
      <c r="C37" s="123"/>
      <c r="D37" s="123"/>
      <c r="E37" s="123"/>
      <c r="F37" s="123"/>
      <c r="G37" s="122">
        <v>0</v>
      </c>
      <c r="H37" s="122">
        <v>0</v>
      </c>
      <c r="I37" s="9"/>
    </row>
    <row r="38" spans="1:9" s="1" customFormat="1" x14ac:dyDescent="0.25">
      <c r="A38" s="17" t="s">
        <v>83</v>
      </c>
      <c r="B38" s="17" t="s">
        <v>15</v>
      </c>
      <c r="C38" s="19"/>
      <c r="D38" s="19"/>
      <c r="E38" s="19"/>
      <c r="F38" s="19"/>
      <c r="G38" s="18">
        <v>123</v>
      </c>
      <c r="H38" s="18">
        <v>123</v>
      </c>
      <c r="I38" s="9"/>
    </row>
    <row r="39" spans="1:9" s="1" customFormat="1" x14ac:dyDescent="0.25">
      <c r="A39" s="17" t="s">
        <v>83</v>
      </c>
      <c r="B39" s="17" t="s">
        <v>16</v>
      </c>
      <c r="C39" s="19"/>
      <c r="D39" s="19"/>
      <c r="E39" s="19"/>
      <c r="F39" s="19"/>
      <c r="G39" s="18">
        <v>15</v>
      </c>
      <c r="H39" s="18">
        <v>15</v>
      </c>
      <c r="I39" s="9"/>
    </row>
    <row r="40" spans="1:9" s="1" customFormat="1" x14ac:dyDescent="0.25">
      <c r="A40" s="17" t="s">
        <v>83</v>
      </c>
      <c r="B40" s="17" t="s">
        <v>17</v>
      </c>
      <c r="C40" s="19"/>
      <c r="D40" s="19"/>
      <c r="E40" s="19"/>
      <c r="F40" s="19"/>
      <c r="G40" s="18">
        <v>36</v>
      </c>
      <c r="H40" s="18">
        <v>36</v>
      </c>
      <c r="I40" s="9"/>
    </row>
    <row r="41" spans="1:9" s="101" customFormat="1" x14ac:dyDescent="0.25">
      <c r="A41" s="84" t="s">
        <v>83</v>
      </c>
      <c r="B41" s="84" t="s">
        <v>103</v>
      </c>
      <c r="C41" s="123"/>
      <c r="D41" s="123"/>
      <c r="E41" s="123"/>
      <c r="F41" s="123"/>
      <c r="G41" s="122">
        <v>0</v>
      </c>
      <c r="H41" s="122">
        <v>0</v>
      </c>
      <c r="I41" s="9"/>
    </row>
    <row r="42" spans="1:9" s="101" customFormat="1" x14ac:dyDescent="0.25">
      <c r="A42" s="84" t="s">
        <v>83</v>
      </c>
      <c r="B42" s="84" t="s">
        <v>105</v>
      </c>
      <c r="C42" s="123"/>
      <c r="D42" s="123"/>
      <c r="E42" s="123"/>
      <c r="F42" s="123"/>
      <c r="G42" s="122">
        <v>0</v>
      </c>
      <c r="H42" s="122">
        <v>0</v>
      </c>
      <c r="I42" s="9"/>
    </row>
    <row r="43" spans="1:9" s="101" customFormat="1" x14ac:dyDescent="0.25">
      <c r="A43" s="84" t="s">
        <v>83</v>
      </c>
      <c r="B43" s="84" t="s">
        <v>106</v>
      </c>
      <c r="C43" s="123"/>
      <c r="D43" s="123"/>
      <c r="E43" s="123"/>
      <c r="F43" s="123"/>
      <c r="G43" s="122">
        <v>0</v>
      </c>
      <c r="H43" s="122">
        <v>0</v>
      </c>
      <c r="I43" s="9"/>
    </row>
    <row r="44" spans="1:9" s="1" customFormat="1" x14ac:dyDescent="0.25">
      <c r="A44" s="7"/>
      <c r="B44" s="7"/>
      <c r="C44" s="7"/>
      <c r="D44" s="8"/>
      <c r="E44" s="9"/>
      <c r="F44" s="9"/>
      <c r="G44" s="9"/>
      <c r="H44" s="9"/>
      <c r="I44" s="9"/>
    </row>
    <row r="45" spans="1:9" x14ac:dyDescent="0.25">
      <c r="A45" s="1" t="s">
        <v>22</v>
      </c>
    </row>
    <row r="46" spans="1:9" x14ac:dyDescent="0.25">
      <c r="A46" s="20" t="s">
        <v>3</v>
      </c>
      <c r="B46" s="21" t="s">
        <v>4</v>
      </c>
      <c r="C46" s="21" t="s">
        <v>5</v>
      </c>
      <c r="D46" s="22" t="s">
        <v>23</v>
      </c>
      <c r="E46" s="22" t="s">
        <v>24</v>
      </c>
      <c r="F46" s="22" t="s">
        <v>25</v>
      </c>
      <c r="G46" s="23" t="s">
        <v>26</v>
      </c>
    </row>
    <row r="47" spans="1:9" x14ac:dyDescent="0.25">
      <c r="A47" s="13" t="s">
        <v>82</v>
      </c>
      <c r="B47" s="13" t="s">
        <v>64</v>
      </c>
      <c r="C47" s="13" t="s">
        <v>12</v>
      </c>
      <c r="D47" s="24">
        <v>11.727272727272727</v>
      </c>
      <c r="E47" s="24">
        <v>11.454545454545455</v>
      </c>
      <c r="F47" s="24">
        <v>8.8181818181818183</v>
      </c>
      <c r="G47" s="25">
        <v>2.147272727272727</v>
      </c>
    </row>
    <row r="48" spans="1:9" x14ac:dyDescent="0.25">
      <c r="A48" s="13" t="s">
        <v>82</v>
      </c>
      <c r="B48" s="13" t="s">
        <v>64</v>
      </c>
      <c r="C48" s="13" t="s">
        <v>13</v>
      </c>
      <c r="D48" s="24">
        <v>13.411764705882353</v>
      </c>
      <c r="E48" s="24">
        <v>12.058823529411764</v>
      </c>
      <c r="F48" s="24">
        <v>11.588235294117647</v>
      </c>
      <c r="G48" s="25">
        <v>2.4094117647058826</v>
      </c>
    </row>
    <row r="49" spans="1:7" x14ac:dyDescent="0.25">
      <c r="A49" s="13" t="s">
        <v>82</v>
      </c>
      <c r="B49" s="13" t="s">
        <v>64</v>
      </c>
      <c r="C49" s="13" t="s">
        <v>14</v>
      </c>
      <c r="D49" s="24">
        <v>12</v>
      </c>
      <c r="E49" s="24">
        <v>0</v>
      </c>
      <c r="F49" s="24">
        <v>0</v>
      </c>
      <c r="G49" s="25">
        <v>0</v>
      </c>
    </row>
    <row r="50" spans="1:7" x14ac:dyDescent="0.25">
      <c r="A50" s="13" t="s">
        <v>82</v>
      </c>
      <c r="B50" s="13" t="s">
        <v>64</v>
      </c>
      <c r="C50" s="13" t="s">
        <v>15</v>
      </c>
      <c r="D50" s="24">
        <v>11.384615384615385</v>
      </c>
      <c r="E50" s="24">
        <v>11.384615384615385</v>
      </c>
      <c r="F50" s="24">
        <v>11.076923076923077</v>
      </c>
      <c r="G50" s="25">
        <v>3.13</v>
      </c>
    </row>
    <row r="51" spans="1:7" x14ac:dyDescent="0.25">
      <c r="A51" s="13" t="s">
        <v>82</v>
      </c>
      <c r="B51" s="13" t="s">
        <v>64</v>
      </c>
      <c r="C51" s="13" t="s">
        <v>16</v>
      </c>
      <c r="D51" s="24">
        <v>11.555555555555555</v>
      </c>
      <c r="E51" s="24">
        <v>11.555555555555555</v>
      </c>
      <c r="F51" s="24">
        <v>10</v>
      </c>
      <c r="G51" s="25">
        <v>2.4733333333333336</v>
      </c>
    </row>
    <row r="52" spans="1:7" x14ac:dyDescent="0.25">
      <c r="A52" s="13" t="s">
        <v>82</v>
      </c>
      <c r="B52" s="13" t="s">
        <v>64</v>
      </c>
      <c r="C52" s="13" t="s">
        <v>17</v>
      </c>
      <c r="D52" s="24">
        <v>11</v>
      </c>
      <c r="E52" s="24">
        <v>9</v>
      </c>
      <c r="F52" s="24">
        <v>9</v>
      </c>
      <c r="G52" s="25">
        <v>2.822222222222222</v>
      </c>
    </row>
    <row r="54" spans="1:7" x14ac:dyDescent="0.25">
      <c r="A54" s="241" t="s">
        <v>27</v>
      </c>
      <c r="B54" s="241"/>
      <c r="C54" s="241"/>
      <c r="D54" s="241"/>
    </row>
    <row r="55" spans="1:7" x14ac:dyDescent="0.25">
      <c r="A55" s="15" t="s">
        <v>21</v>
      </c>
      <c r="B55" s="16" t="s">
        <v>5</v>
      </c>
      <c r="C55" s="16" t="s">
        <v>28</v>
      </c>
      <c r="D55" s="16" t="s">
        <v>29</v>
      </c>
      <c r="E55" s="16" t="s">
        <v>30</v>
      </c>
      <c r="F55" s="26" t="s">
        <v>31</v>
      </c>
      <c r="G55" s="27" t="s">
        <v>32</v>
      </c>
    </row>
    <row r="56" spans="1:7" x14ac:dyDescent="0.25">
      <c r="A56" s="17" t="s">
        <v>83</v>
      </c>
      <c r="B56" s="17" t="s">
        <v>12</v>
      </c>
      <c r="C56" s="18">
        <v>3</v>
      </c>
      <c r="D56" s="18">
        <v>60</v>
      </c>
      <c r="E56" s="18">
        <v>18</v>
      </c>
      <c r="F56" s="28">
        <f t="shared" ref="F56:F61" si="1">E56/D56</f>
        <v>0.3</v>
      </c>
      <c r="G56" s="29">
        <f t="shared" ref="G56:G61" si="2">E56/C56</f>
        <v>6</v>
      </c>
    </row>
    <row r="57" spans="1:7" x14ac:dyDescent="0.25">
      <c r="A57" s="17" t="s">
        <v>83</v>
      </c>
      <c r="B57" s="17" t="s">
        <v>13</v>
      </c>
      <c r="C57" s="18">
        <v>3</v>
      </c>
      <c r="D57" s="18">
        <v>60</v>
      </c>
      <c r="E57" s="18">
        <v>30</v>
      </c>
      <c r="F57" s="28">
        <f t="shared" si="1"/>
        <v>0.5</v>
      </c>
      <c r="G57" s="29">
        <f t="shared" si="2"/>
        <v>10</v>
      </c>
    </row>
    <row r="58" spans="1:7" x14ac:dyDescent="0.25">
      <c r="A58" s="84" t="s">
        <v>83</v>
      </c>
      <c r="B58" s="84" t="s">
        <v>104</v>
      </c>
      <c r="C58" s="115">
        <v>3</v>
      </c>
      <c r="D58" s="115">
        <v>60</v>
      </c>
      <c r="E58" s="115">
        <v>13</v>
      </c>
      <c r="F58" s="162">
        <f>E58/D58</f>
        <v>0.21666666666666667</v>
      </c>
      <c r="G58" s="168">
        <f>E58/C58</f>
        <v>4.333333333333333</v>
      </c>
    </row>
    <row r="59" spans="1:7" x14ac:dyDescent="0.25">
      <c r="A59" s="17" t="s">
        <v>83</v>
      </c>
      <c r="B59" s="17" t="s">
        <v>15</v>
      </c>
      <c r="C59" s="18">
        <v>3</v>
      </c>
      <c r="D59" s="18">
        <v>75</v>
      </c>
      <c r="E59" s="18">
        <v>25</v>
      </c>
      <c r="F59" s="28">
        <f t="shared" si="1"/>
        <v>0.33333333333333331</v>
      </c>
      <c r="G59" s="29">
        <f t="shared" si="2"/>
        <v>8.3333333333333339</v>
      </c>
    </row>
    <row r="60" spans="1:7" x14ac:dyDescent="0.25">
      <c r="A60" s="17" t="s">
        <v>83</v>
      </c>
      <c r="B60" s="17" t="s">
        <v>16</v>
      </c>
      <c r="C60" s="18">
        <v>1</v>
      </c>
      <c r="D60" s="18">
        <v>20</v>
      </c>
      <c r="E60" s="18">
        <v>5</v>
      </c>
      <c r="F60" s="28">
        <f t="shared" si="1"/>
        <v>0.25</v>
      </c>
      <c r="G60" s="29">
        <f t="shared" si="2"/>
        <v>5</v>
      </c>
    </row>
    <row r="61" spans="1:7" x14ac:dyDescent="0.25">
      <c r="A61" s="17" t="s">
        <v>83</v>
      </c>
      <c r="B61" s="17" t="s">
        <v>17</v>
      </c>
      <c r="C61" s="18">
        <v>3</v>
      </c>
      <c r="D61" s="18">
        <v>60</v>
      </c>
      <c r="E61" s="18">
        <v>12</v>
      </c>
      <c r="F61" s="28">
        <f t="shared" si="1"/>
        <v>0.2</v>
      </c>
      <c r="G61" s="29">
        <f t="shared" si="2"/>
        <v>4</v>
      </c>
    </row>
    <row r="62" spans="1:7" x14ac:dyDescent="0.25">
      <c r="A62" s="84" t="s">
        <v>83</v>
      </c>
      <c r="B62" s="84" t="s">
        <v>103</v>
      </c>
      <c r="C62" s="115">
        <v>2</v>
      </c>
      <c r="D62" s="115">
        <v>30</v>
      </c>
      <c r="E62" s="115">
        <v>7</v>
      </c>
      <c r="F62" s="162">
        <f>E62/D62</f>
        <v>0.23333333333333334</v>
      </c>
      <c r="G62" s="168">
        <f>E62/C62</f>
        <v>3.5</v>
      </c>
    </row>
    <row r="63" spans="1:7" x14ac:dyDescent="0.25">
      <c r="A63" s="84" t="s">
        <v>83</v>
      </c>
      <c r="B63" s="84" t="s">
        <v>106</v>
      </c>
      <c r="C63" s="172">
        <v>3</v>
      </c>
      <c r="D63" s="172">
        <v>75</v>
      </c>
      <c r="E63" s="172">
        <v>37</v>
      </c>
      <c r="F63" s="162">
        <f t="shared" ref="F63" si="3">E63/D63</f>
        <v>0.49333333333333335</v>
      </c>
      <c r="G63" s="168">
        <f t="shared" ref="G63" si="4">E63/C63</f>
        <v>12.333333333333334</v>
      </c>
    </row>
    <row r="65" spans="1:7" x14ac:dyDescent="0.25">
      <c r="A65" s="239" t="s">
        <v>85</v>
      </c>
      <c r="B65" s="239"/>
      <c r="C65" s="239"/>
    </row>
    <row r="66" spans="1:7" s="32" customFormat="1" ht="30" x14ac:dyDescent="0.25">
      <c r="A66" s="30" t="s">
        <v>34</v>
      </c>
      <c r="B66" s="31" t="s">
        <v>4</v>
      </c>
      <c r="C66" s="31" t="s">
        <v>86</v>
      </c>
      <c r="D66" s="31" t="s">
        <v>36</v>
      </c>
      <c r="E66" s="31" t="s">
        <v>37</v>
      </c>
      <c r="F66" s="31" t="s">
        <v>38</v>
      </c>
      <c r="G66" s="31" t="s">
        <v>39</v>
      </c>
    </row>
    <row r="67" spans="1:7" x14ac:dyDescent="0.25">
      <c r="A67" s="17" t="s">
        <v>82</v>
      </c>
      <c r="B67" s="33" t="s">
        <v>64</v>
      </c>
      <c r="C67" s="18">
        <v>5</v>
      </c>
      <c r="D67" s="18">
        <v>3</v>
      </c>
      <c r="E67" s="18">
        <v>3</v>
      </c>
      <c r="F67" s="28">
        <f t="shared" ref="F67" si="5">D67/C67</f>
        <v>0.6</v>
      </c>
      <c r="G67" s="28">
        <f t="shared" ref="G67" si="6">E67/C67</f>
        <v>0.6</v>
      </c>
    </row>
    <row r="68" spans="1:7" x14ac:dyDescent="0.25">
      <c r="A68" s="34"/>
      <c r="B68" s="35"/>
      <c r="C68" s="36"/>
      <c r="D68" s="36"/>
      <c r="E68" s="36"/>
      <c r="F68" s="37"/>
      <c r="G68" s="37"/>
    </row>
    <row r="69" spans="1:7" s="32" customFormat="1" ht="30" x14ac:dyDescent="0.25">
      <c r="A69" s="38" t="s">
        <v>3</v>
      </c>
      <c r="B69" s="39" t="s">
        <v>4</v>
      </c>
      <c r="C69" s="39" t="s">
        <v>87</v>
      </c>
      <c r="D69" s="39" t="s">
        <v>41</v>
      </c>
      <c r="E69" s="39" t="s">
        <v>42</v>
      </c>
      <c r="F69" s="40" t="s">
        <v>43</v>
      </c>
      <c r="G69" s="40" t="s">
        <v>44</v>
      </c>
    </row>
    <row r="70" spans="1:7" x14ac:dyDescent="0.25">
      <c r="A70" s="41" t="s">
        <v>82</v>
      </c>
      <c r="B70" s="41" t="s">
        <v>64</v>
      </c>
      <c r="C70" s="42">
        <v>4</v>
      </c>
      <c r="D70" s="42">
        <v>3</v>
      </c>
      <c r="E70" s="62"/>
      <c r="F70" s="43">
        <f t="shared" ref="F70" si="7">D70/C70</f>
        <v>0.75</v>
      </c>
      <c r="G70" s="43">
        <f t="shared" ref="G70" si="8">E70/C70</f>
        <v>0</v>
      </c>
    </row>
    <row r="71" spans="1:7" x14ac:dyDescent="0.25">
      <c r="A71" s="164"/>
      <c r="B71" s="164"/>
      <c r="C71" s="165"/>
      <c r="D71" s="165"/>
      <c r="E71" s="207"/>
      <c r="F71" s="166"/>
      <c r="G71" s="166"/>
    </row>
    <row r="72" spans="1:7" x14ac:dyDescent="0.25">
      <c r="A72" s="164"/>
      <c r="B72" s="164"/>
      <c r="C72" s="165"/>
      <c r="D72" s="165"/>
      <c r="E72" s="207"/>
      <c r="F72" s="166"/>
      <c r="G72" s="166"/>
    </row>
    <row r="73" spans="1:7" x14ac:dyDescent="0.25">
      <c r="A73" s="34"/>
      <c r="B73" s="35"/>
      <c r="C73" s="36"/>
      <c r="D73" s="36"/>
      <c r="E73" s="36"/>
      <c r="F73" s="37"/>
      <c r="G73" s="37"/>
    </row>
    <row r="74" spans="1:7" x14ac:dyDescent="0.25">
      <c r="A74" s="1" t="s">
        <v>45</v>
      </c>
    </row>
    <row r="75" spans="1:7" x14ac:dyDescent="0.25">
      <c r="A75" s="44" t="s">
        <v>3</v>
      </c>
      <c r="B75" s="44" t="s">
        <v>4</v>
      </c>
      <c r="C75" s="45" t="s">
        <v>5</v>
      </c>
      <c r="D75" s="45" t="s">
        <v>11</v>
      </c>
      <c r="E75" s="46" t="s">
        <v>46</v>
      </c>
      <c r="F75" s="46" t="s">
        <v>47</v>
      </c>
      <c r="G75" s="46" t="s">
        <v>48</v>
      </c>
    </row>
    <row r="76" spans="1:7" x14ac:dyDescent="0.25">
      <c r="A76" s="47" t="s">
        <v>82</v>
      </c>
      <c r="B76" s="47" t="s">
        <v>64</v>
      </c>
      <c r="C76" s="47" t="s">
        <v>13</v>
      </c>
      <c r="D76" s="47">
        <v>54</v>
      </c>
      <c r="E76" s="28">
        <v>0.79629629629629628</v>
      </c>
      <c r="F76" s="28">
        <v>0.87037037037037035</v>
      </c>
      <c r="G76" s="28">
        <v>1.8518518518518517E-2</v>
      </c>
    </row>
    <row r="77" spans="1:7" x14ac:dyDescent="0.25">
      <c r="A77" s="47" t="s">
        <v>82</v>
      </c>
      <c r="B77" s="47" t="s">
        <v>64</v>
      </c>
      <c r="C77" s="47" t="s">
        <v>14</v>
      </c>
      <c r="D77" s="47">
        <v>33</v>
      </c>
      <c r="E77" s="28">
        <v>0.81818181818181823</v>
      </c>
      <c r="F77" s="28">
        <v>0.81818181818181823</v>
      </c>
      <c r="G77" s="28">
        <v>0</v>
      </c>
    </row>
    <row r="78" spans="1:7" x14ac:dyDescent="0.25">
      <c r="A78" s="47" t="s">
        <v>82</v>
      </c>
      <c r="B78" s="47" t="s">
        <v>64</v>
      </c>
      <c r="C78" s="47" t="s">
        <v>14</v>
      </c>
      <c r="D78" s="47">
        <v>4</v>
      </c>
      <c r="E78" s="28">
        <v>0</v>
      </c>
      <c r="F78" s="28">
        <v>0</v>
      </c>
      <c r="G78" s="28">
        <v>0</v>
      </c>
    </row>
    <row r="79" spans="1:7" x14ac:dyDescent="0.25">
      <c r="A79" s="47" t="s">
        <v>82</v>
      </c>
      <c r="B79" s="47" t="s">
        <v>64</v>
      </c>
      <c r="C79" s="47" t="s">
        <v>104</v>
      </c>
      <c r="D79" s="172">
        <v>18</v>
      </c>
      <c r="E79" s="162">
        <v>0.72222222222222221</v>
      </c>
      <c r="F79" s="162">
        <v>0.88888888888888884</v>
      </c>
      <c r="G79" s="162">
        <v>0</v>
      </c>
    </row>
    <row r="80" spans="1:7" x14ac:dyDescent="0.25">
      <c r="A80" s="47" t="s">
        <v>82</v>
      </c>
      <c r="B80" s="47" t="s">
        <v>64</v>
      </c>
      <c r="C80" s="47" t="s">
        <v>107</v>
      </c>
      <c r="D80" s="126">
        <v>4</v>
      </c>
      <c r="E80" s="162">
        <v>1</v>
      </c>
      <c r="F80" s="179">
        <v>0.82397959183673475</v>
      </c>
      <c r="G80" s="179">
        <v>0</v>
      </c>
    </row>
    <row r="81" spans="1:7" x14ac:dyDescent="0.25">
      <c r="A81" s="47" t="s">
        <v>82</v>
      </c>
      <c r="B81" s="47" t="s">
        <v>64</v>
      </c>
      <c r="C81" s="47" t="s">
        <v>15</v>
      </c>
      <c r="D81" s="47">
        <v>28</v>
      </c>
      <c r="E81" s="28">
        <v>0.9642857142857143</v>
      </c>
      <c r="F81" s="28">
        <v>0.9642857142857143</v>
      </c>
      <c r="G81" s="28">
        <v>0</v>
      </c>
    </row>
    <row r="82" spans="1:7" x14ac:dyDescent="0.25">
      <c r="A82" s="47" t="s">
        <v>82</v>
      </c>
      <c r="B82" s="47" t="s">
        <v>64</v>
      </c>
      <c r="C82" s="47" t="s">
        <v>16</v>
      </c>
      <c r="D82" s="47">
        <v>15</v>
      </c>
      <c r="E82" s="28">
        <v>0.8666666666666667</v>
      </c>
      <c r="F82" s="28">
        <v>0.8666666666666667</v>
      </c>
      <c r="G82" s="28">
        <v>0</v>
      </c>
    </row>
    <row r="83" spans="1:7" x14ac:dyDescent="0.25">
      <c r="A83" s="47" t="s">
        <v>82</v>
      </c>
      <c r="B83" s="47" t="s">
        <v>64</v>
      </c>
      <c r="C83" s="47" t="s">
        <v>17</v>
      </c>
      <c r="D83" s="47">
        <v>32</v>
      </c>
      <c r="E83" s="28">
        <v>0.75</v>
      </c>
      <c r="F83" s="28">
        <v>0.84375</v>
      </c>
      <c r="G83" s="28">
        <v>6.25E-2</v>
      </c>
    </row>
    <row r="84" spans="1:7" x14ac:dyDescent="0.25">
      <c r="A84" s="47" t="s">
        <v>82</v>
      </c>
      <c r="B84" s="47" t="s">
        <v>64</v>
      </c>
      <c r="C84" s="47" t="s">
        <v>103</v>
      </c>
      <c r="D84" s="201">
        <v>22</v>
      </c>
      <c r="E84" s="162">
        <v>0.77300000000000002</v>
      </c>
      <c r="F84" s="206">
        <v>0.95499999999999996</v>
      </c>
      <c r="G84" s="199">
        <v>0</v>
      </c>
    </row>
    <row r="85" spans="1:7" x14ac:dyDescent="0.25">
      <c r="A85" s="47" t="s">
        <v>82</v>
      </c>
      <c r="B85" s="47" t="s">
        <v>64</v>
      </c>
      <c r="C85" s="47" t="s">
        <v>105</v>
      </c>
      <c r="D85" s="173">
        <v>12</v>
      </c>
      <c r="E85" s="163">
        <v>0.91666666666666663</v>
      </c>
      <c r="F85" s="163">
        <v>0.81188118811881194</v>
      </c>
      <c r="G85" s="163">
        <v>6.9306930693069313E-2</v>
      </c>
    </row>
    <row r="86" spans="1:7" x14ac:dyDescent="0.25">
      <c r="A86" s="47" t="s">
        <v>82</v>
      </c>
      <c r="B86" s="47" t="s">
        <v>64</v>
      </c>
      <c r="C86" s="47" t="s">
        <v>106</v>
      </c>
      <c r="D86" s="126"/>
      <c r="E86" s="162"/>
      <c r="F86" s="162"/>
      <c r="G86" s="162"/>
    </row>
    <row r="88" spans="1:7" x14ac:dyDescent="0.25">
      <c r="A88" s="1" t="s">
        <v>49</v>
      </c>
    </row>
    <row r="89" spans="1:7" x14ac:dyDescent="0.25">
      <c r="A89" s="48" t="s">
        <v>21</v>
      </c>
      <c r="B89" s="49" t="s">
        <v>5</v>
      </c>
      <c r="C89" s="49" t="s">
        <v>11</v>
      </c>
      <c r="D89" s="50" t="s">
        <v>46</v>
      </c>
      <c r="E89" s="50" t="s">
        <v>47</v>
      </c>
      <c r="F89" s="50" t="s">
        <v>48</v>
      </c>
    </row>
    <row r="90" spans="1:7" x14ac:dyDescent="0.25">
      <c r="A90" s="47" t="s">
        <v>83</v>
      </c>
      <c r="B90" s="47" t="s">
        <v>12</v>
      </c>
      <c r="C90" s="47">
        <v>18</v>
      </c>
      <c r="D90" s="28">
        <v>0.83333333333333337</v>
      </c>
      <c r="E90" s="28">
        <v>0.83333333333333337</v>
      </c>
      <c r="F90" s="28">
        <v>0</v>
      </c>
    </row>
    <row r="91" spans="1:7" x14ac:dyDescent="0.25">
      <c r="A91" s="47" t="s">
        <v>83</v>
      </c>
      <c r="B91" s="47" t="s">
        <v>13</v>
      </c>
      <c r="C91" s="47">
        <v>30</v>
      </c>
      <c r="D91" s="28">
        <v>0.8666666666666667</v>
      </c>
      <c r="E91" s="28">
        <v>0.93333333333333335</v>
      </c>
      <c r="F91" s="28">
        <v>0</v>
      </c>
    </row>
    <row r="92" spans="1:7" x14ac:dyDescent="0.25">
      <c r="A92" s="47" t="s">
        <v>83</v>
      </c>
      <c r="B92" s="47" t="s">
        <v>15</v>
      </c>
      <c r="C92" s="47">
        <v>25</v>
      </c>
      <c r="D92" s="28">
        <v>1</v>
      </c>
      <c r="E92" s="28">
        <v>1</v>
      </c>
      <c r="F92" s="28">
        <v>0</v>
      </c>
    </row>
    <row r="93" spans="1:7" x14ac:dyDescent="0.25">
      <c r="A93" s="47" t="s">
        <v>83</v>
      </c>
      <c r="B93" s="47" t="s">
        <v>16</v>
      </c>
      <c r="C93" s="47">
        <v>5</v>
      </c>
      <c r="D93" s="28">
        <v>1</v>
      </c>
      <c r="E93" s="28">
        <v>1</v>
      </c>
      <c r="F93" s="28">
        <v>0</v>
      </c>
    </row>
    <row r="94" spans="1:7" x14ac:dyDescent="0.25">
      <c r="A94" s="47" t="s">
        <v>83</v>
      </c>
      <c r="B94" s="47" t="s">
        <v>17</v>
      </c>
      <c r="C94" s="47">
        <v>12</v>
      </c>
      <c r="D94" s="28">
        <v>0.83333333333333337</v>
      </c>
      <c r="E94" s="28">
        <v>1</v>
      </c>
      <c r="F94" s="28">
        <v>0</v>
      </c>
    </row>
    <row r="95" spans="1:7" x14ac:dyDescent="0.25">
      <c r="A95" s="47" t="s">
        <v>83</v>
      </c>
      <c r="B95" s="47" t="s">
        <v>103</v>
      </c>
      <c r="C95" s="201">
        <v>7</v>
      </c>
      <c r="D95" s="199">
        <v>1</v>
      </c>
      <c r="E95" s="199">
        <v>1</v>
      </c>
      <c r="F95" s="162">
        <v>0</v>
      </c>
    </row>
    <row r="96" spans="1:7" x14ac:dyDescent="0.25">
      <c r="A96" s="47" t="s">
        <v>83</v>
      </c>
      <c r="B96" s="47" t="s">
        <v>106</v>
      </c>
      <c r="C96" s="188">
        <v>37</v>
      </c>
      <c r="D96" s="162">
        <v>0.86486486486486491</v>
      </c>
      <c r="E96" s="162">
        <v>1</v>
      </c>
      <c r="F96" s="126">
        <v>0</v>
      </c>
    </row>
    <row r="97" spans="1:8" x14ac:dyDescent="0.25">
      <c r="A97" s="1" t="s">
        <v>50</v>
      </c>
      <c r="B97" s="47"/>
    </row>
    <row r="98" spans="1:8" x14ac:dyDescent="0.25">
      <c r="A98" s="51" t="s">
        <v>3</v>
      </c>
      <c r="B98" s="52" t="s">
        <v>4</v>
      </c>
      <c r="C98" s="52" t="s">
        <v>51</v>
      </c>
      <c r="D98" s="52" t="s">
        <v>52</v>
      </c>
      <c r="E98" s="52" t="s">
        <v>53</v>
      </c>
      <c r="F98" s="52" t="s">
        <v>116</v>
      </c>
      <c r="G98" s="52" t="s">
        <v>117</v>
      </c>
      <c r="H98" s="52" t="s">
        <v>118</v>
      </c>
    </row>
    <row r="99" spans="1:8" x14ac:dyDescent="0.25">
      <c r="A99" s="53" t="s">
        <v>82</v>
      </c>
      <c r="B99" s="53" t="s">
        <v>64</v>
      </c>
      <c r="C99" s="54">
        <v>5</v>
      </c>
      <c r="D99" s="59"/>
      <c r="E99" s="54">
        <v>1</v>
      </c>
      <c r="F99" s="184">
        <v>1</v>
      </c>
      <c r="G99" s="184">
        <v>3</v>
      </c>
      <c r="H99" s="184"/>
    </row>
    <row r="101" spans="1:8" x14ac:dyDescent="0.25">
      <c r="A101" s="1" t="s">
        <v>54</v>
      </c>
    </row>
    <row r="102" spans="1:8" s="32" customFormat="1" ht="30" x14ac:dyDescent="0.25">
      <c r="A102" s="55" t="s">
        <v>3</v>
      </c>
      <c r="B102" s="55" t="s">
        <v>4</v>
      </c>
      <c r="C102" s="55" t="s">
        <v>55</v>
      </c>
      <c r="D102" s="55" t="s">
        <v>56</v>
      </c>
      <c r="E102" s="56" t="s">
        <v>57</v>
      </c>
      <c r="F102" s="56" t="s">
        <v>58</v>
      </c>
      <c r="G102" s="56" t="s">
        <v>59</v>
      </c>
    </row>
    <row r="103" spans="1:8" x14ac:dyDescent="0.25">
      <c r="A103" s="41" t="s">
        <v>82</v>
      </c>
      <c r="B103" s="41" t="s">
        <v>64</v>
      </c>
      <c r="C103" s="42" t="s">
        <v>61</v>
      </c>
      <c r="D103" s="42">
        <v>1</v>
      </c>
      <c r="E103" s="28">
        <v>0</v>
      </c>
      <c r="F103" s="28">
        <v>0</v>
      </c>
      <c r="G103" s="28">
        <v>0</v>
      </c>
    </row>
    <row r="104" spans="1:8" x14ac:dyDescent="0.25">
      <c r="A104" s="204" t="s">
        <v>82</v>
      </c>
      <c r="B104" s="204" t="s">
        <v>64</v>
      </c>
      <c r="C104" s="188" t="s">
        <v>12</v>
      </c>
      <c r="D104" s="115">
        <v>5</v>
      </c>
      <c r="E104" s="162">
        <v>0</v>
      </c>
      <c r="F104" s="162">
        <v>0</v>
      </c>
      <c r="G104" s="162">
        <v>0.2</v>
      </c>
    </row>
    <row r="105" spans="1:8" x14ac:dyDescent="0.25">
      <c r="A105" s="164"/>
      <c r="B105" s="164"/>
      <c r="C105" s="165"/>
      <c r="D105" s="165"/>
      <c r="E105" s="37"/>
      <c r="F105" s="37"/>
      <c r="G105" s="37"/>
    </row>
    <row r="107" spans="1:8" x14ac:dyDescent="0.25">
      <c r="A107" s="1" t="s">
        <v>75</v>
      </c>
    </row>
    <row r="108" spans="1:8" x14ac:dyDescent="0.25">
      <c r="A108" s="240" t="s">
        <v>76</v>
      </c>
      <c r="B108" s="240"/>
      <c r="C108" s="240"/>
      <c r="D108" s="240"/>
      <c r="E108" s="240"/>
      <c r="F108" s="240"/>
      <c r="G108" s="240"/>
    </row>
    <row r="109" spans="1:8" x14ac:dyDescent="0.25">
      <c r="A109" s="1" t="s">
        <v>77</v>
      </c>
    </row>
    <row r="110" spans="1:8" x14ac:dyDescent="0.25">
      <c r="A110" s="1" t="s">
        <v>78</v>
      </c>
    </row>
    <row r="111" spans="1:8" x14ac:dyDescent="0.25">
      <c r="A111" s="1" t="s">
        <v>79</v>
      </c>
    </row>
    <row r="112" spans="1:8" x14ac:dyDescent="0.25">
      <c r="A112" s="1" t="s">
        <v>80</v>
      </c>
    </row>
  </sheetData>
  <mergeCells count="3">
    <mergeCell ref="A54:D54"/>
    <mergeCell ref="A65:C65"/>
    <mergeCell ref="A108:G108"/>
  </mergeCells>
  <pageMargins left="0.7" right="0.7" top="0.75" bottom="0.75" header="0.3" footer="0.3"/>
  <pageSetup scale="66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workbookViewId="0">
      <selection activeCell="A76" sqref="A76:G77"/>
    </sheetView>
  </sheetViews>
  <sheetFormatPr defaultRowHeight="15" x14ac:dyDescent="0.25"/>
  <cols>
    <col min="1" max="1" width="41.28515625" customWidth="1"/>
    <col min="2" max="2" width="14" customWidth="1"/>
    <col min="3" max="3" width="13" customWidth="1"/>
    <col min="4" max="4" width="10.7109375" bestFit="1" customWidth="1"/>
    <col min="5" max="5" width="11.7109375" customWidth="1"/>
    <col min="6" max="6" width="12" bestFit="1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0</v>
      </c>
      <c r="B1" s="2" t="s">
        <v>81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69</v>
      </c>
      <c r="B5" s="5" t="s">
        <v>64</v>
      </c>
      <c r="C5" s="5" t="s">
        <v>12</v>
      </c>
      <c r="D5" s="57"/>
      <c r="E5" s="57"/>
      <c r="F5" s="57"/>
      <c r="G5" s="6">
        <v>21</v>
      </c>
      <c r="H5" s="57"/>
      <c r="I5" s="6">
        <v>21</v>
      </c>
    </row>
    <row r="6" spans="1:9" s="1" customFormat="1" x14ac:dyDescent="0.25">
      <c r="A6" s="5" t="s">
        <v>69</v>
      </c>
      <c r="B6" s="5" t="s">
        <v>64</v>
      </c>
      <c r="C6" s="5" t="s">
        <v>13</v>
      </c>
      <c r="D6" s="57"/>
      <c r="E6" s="57"/>
      <c r="F6" s="57"/>
      <c r="G6" s="6">
        <v>31</v>
      </c>
      <c r="H6" s="57"/>
      <c r="I6" s="6">
        <v>31</v>
      </c>
    </row>
    <row r="7" spans="1:9" s="1" customFormat="1" x14ac:dyDescent="0.25">
      <c r="A7" s="5" t="s">
        <v>69</v>
      </c>
      <c r="B7" s="5" t="s">
        <v>64</v>
      </c>
      <c r="C7" s="5" t="s">
        <v>14</v>
      </c>
      <c r="D7" s="57"/>
      <c r="E7" s="57"/>
      <c r="F7" s="57"/>
      <c r="G7" s="6">
        <v>23</v>
      </c>
      <c r="H7" s="57"/>
      <c r="I7" s="6">
        <v>23</v>
      </c>
    </row>
    <row r="8" spans="1:9" s="101" customFormat="1" x14ac:dyDescent="0.25">
      <c r="A8" s="95" t="s">
        <v>69</v>
      </c>
      <c r="B8" s="95" t="s">
        <v>64</v>
      </c>
      <c r="C8" s="95" t="s">
        <v>104</v>
      </c>
      <c r="D8" s="144"/>
      <c r="E8" s="144"/>
      <c r="F8" s="144"/>
      <c r="G8" s="145">
        <v>27</v>
      </c>
      <c r="H8" s="144"/>
      <c r="I8" s="115">
        <f>SUM(D8:H8)</f>
        <v>27</v>
      </c>
    </row>
    <row r="9" spans="1:9" s="101" customFormat="1" x14ac:dyDescent="0.25">
      <c r="A9" s="95" t="s">
        <v>69</v>
      </c>
      <c r="B9" s="95" t="s">
        <v>64</v>
      </c>
      <c r="C9" s="95" t="s">
        <v>107</v>
      </c>
      <c r="D9" s="137"/>
      <c r="E9" s="137"/>
      <c r="F9" s="137"/>
      <c r="G9" s="138">
        <v>24</v>
      </c>
      <c r="H9" s="137"/>
      <c r="I9" s="115">
        <f>SUM(D9:H9)</f>
        <v>24</v>
      </c>
    </row>
    <row r="10" spans="1:9" s="1" customFormat="1" x14ac:dyDescent="0.25">
      <c r="A10" s="5" t="s">
        <v>69</v>
      </c>
      <c r="B10" s="5" t="s">
        <v>64</v>
      </c>
      <c r="C10" s="5" t="s">
        <v>15</v>
      </c>
      <c r="D10" s="115">
        <v>2</v>
      </c>
      <c r="E10" s="116"/>
      <c r="F10" s="116"/>
      <c r="G10" s="115">
        <v>18</v>
      </c>
      <c r="H10" s="116"/>
      <c r="I10" s="6">
        <v>20</v>
      </c>
    </row>
    <row r="11" spans="1:9" s="1" customFormat="1" x14ac:dyDescent="0.25">
      <c r="A11" s="5" t="s">
        <v>69</v>
      </c>
      <c r="B11" s="5" t="s">
        <v>64</v>
      </c>
      <c r="C11" s="5" t="s">
        <v>16</v>
      </c>
      <c r="D11" s="116"/>
      <c r="E11" s="116"/>
      <c r="F11" s="116"/>
      <c r="G11" s="115">
        <v>26</v>
      </c>
      <c r="H11" s="116"/>
      <c r="I11" s="6">
        <v>26</v>
      </c>
    </row>
    <row r="12" spans="1:9" s="1" customFormat="1" x14ac:dyDescent="0.25">
      <c r="A12" s="5" t="s">
        <v>69</v>
      </c>
      <c r="B12" s="5" t="s">
        <v>64</v>
      </c>
      <c r="C12" s="5" t="s">
        <v>17</v>
      </c>
      <c r="D12" s="116"/>
      <c r="E12" s="116"/>
      <c r="F12" s="116"/>
      <c r="G12" s="115">
        <v>23</v>
      </c>
      <c r="H12" s="116"/>
      <c r="I12" s="6">
        <v>23</v>
      </c>
    </row>
    <row r="13" spans="1:9" s="101" customFormat="1" x14ac:dyDescent="0.25">
      <c r="A13" s="95" t="s">
        <v>69</v>
      </c>
      <c r="B13" s="95" t="s">
        <v>64</v>
      </c>
      <c r="C13" s="95" t="s">
        <v>103</v>
      </c>
      <c r="D13" s="116"/>
      <c r="E13" s="116"/>
      <c r="F13" s="116"/>
      <c r="G13" s="115">
        <v>19</v>
      </c>
      <c r="H13" s="116"/>
      <c r="I13" s="115">
        <f>SUM(D13:H13)</f>
        <v>19</v>
      </c>
    </row>
    <row r="14" spans="1:9" s="101" customFormat="1" x14ac:dyDescent="0.25">
      <c r="A14" s="95" t="s">
        <v>69</v>
      </c>
      <c r="B14" s="95" t="s">
        <v>64</v>
      </c>
      <c r="C14" s="95" t="s">
        <v>105</v>
      </c>
      <c r="D14" s="132"/>
      <c r="E14" s="132"/>
      <c r="F14" s="132"/>
      <c r="G14" s="131">
        <v>20</v>
      </c>
      <c r="H14" s="132"/>
      <c r="I14" s="115">
        <f>SUM(G14:H14)</f>
        <v>20</v>
      </c>
    </row>
    <row r="15" spans="1:9" s="101" customFormat="1" x14ac:dyDescent="0.25">
      <c r="A15" s="95" t="s">
        <v>69</v>
      </c>
      <c r="B15" s="95" t="s">
        <v>64</v>
      </c>
      <c r="C15" s="95" t="s">
        <v>106</v>
      </c>
      <c r="D15" s="130"/>
      <c r="E15" s="130"/>
      <c r="F15" s="130"/>
      <c r="G15" s="129">
        <v>18</v>
      </c>
      <c r="H15" s="130"/>
      <c r="I15" s="115">
        <f>SUM(G15:H15)</f>
        <v>18</v>
      </c>
    </row>
    <row r="16" spans="1:9" s="1" customFormat="1" x14ac:dyDescent="0.25">
      <c r="A16" s="7"/>
      <c r="B16" s="7"/>
      <c r="C16" s="7"/>
      <c r="D16" s="8"/>
      <c r="E16" s="8"/>
      <c r="F16" s="8"/>
      <c r="G16" s="9"/>
      <c r="H16" s="8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69</v>
      </c>
      <c r="B19" s="13" t="s">
        <v>64</v>
      </c>
      <c r="C19" s="13" t="s">
        <v>12</v>
      </c>
      <c r="D19" s="120"/>
      <c r="E19" s="120"/>
      <c r="F19" s="120"/>
      <c r="G19" s="119">
        <v>253.5</v>
      </c>
      <c r="H19" s="120"/>
      <c r="I19" s="14">
        <v>253.5</v>
      </c>
    </row>
    <row r="20" spans="1:9" s="1" customFormat="1" x14ac:dyDescent="0.25">
      <c r="A20" s="13" t="s">
        <v>69</v>
      </c>
      <c r="B20" s="13" t="s">
        <v>64</v>
      </c>
      <c r="C20" s="13" t="s">
        <v>13</v>
      </c>
      <c r="D20" s="120"/>
      <c r="E20" s="120"/>
      <c r="F20" s="120"/>
      <c r="G20" s="119">
        <v>345.5</v>
      </c>
      <c r="H20" s="120"/>
      <c r="I20" s="14">
        <v>345.5</v>
      </c>
    </row>
    <row r="21" spans="1:9" s="1" customFormat="1" x14ac:dyDescent="0.25">
      <c r="A21" s="13" t="s">
        <v>69</v>
      </c>
      <c r="B21" s="13" t="s">
        <v>64</v>
      </c>
      <c r="C21" s="13" t="s">
        <v>14</v>
      </c>
      <c r="D21" s="120"/>
      <c r="E21" s="120"/>
      <c r="F21" s="120"/>
      <c r="G21" s="119">
        <v>240</v>
      </c>
      <c r="H21" s="120"/>
      <c r="I21" s="14">
        <v>240</v>
      </c>
    </row>
    <row r="22" spans="1:9" s="101" customFormat="1" x14ac:dyDescent="0.25">
      <c r="A22" s="98" t="s">
        <v>69</v>
      </c>
      <c r="B22" s="98" t="s">
        <v>64</v>
      </c>
      <c r="C22" s="98" t="s">
        <v>104</v>
      </c>
      <c r="D22" s="116"/>
      <c r="E22" s="116"/>
      <c r="F22" s="116"/>
      <c r="G22" s="142">
        <v>284</v>
      </c>
      <c r="H22" s="116"/>
      <c r="I22" s="119">
        <f>SUM(D22:H22)</f>
        <v>284</v>
      </c>
    </row>
    <row r="23" spans="1:9" s="101" customFormat="1" x14ac:dyDescent="0.25">
      <c r="A23" s="98" t="s">
        <v>69</v>
      </c>
      <c r="B23" s="98" t="s">
        <v>64</v>
      </c>
      <c r="C23" s="98" t="s">
        <v>107</v>
      </c>
      <c r="D23" s="137"/>
      <c r="E23" s="137"/>
      <c r="F23" s="137"/>
      <c r="G23" s="138">
        <v>272</v>
      </c>
      <c r="H23" s="137"/>
      <c r="I23" s="119">
        <f>SUM(D23:H23)</f>
        <v>272</v>
      </c>
    </row>
    <row r="24" spans="1:9" s="1" customFormat="1" x14ac:dyDescent="0.25">
      <c r="A24" s="13" t="s">
        <v>69</v>
      </c>
      <c r="B24" s="13" t="s">
        <v>64</v>
      </c>
      <c r="C24" s="13" t="s">
        <v>15</v>
      </c>
      <c r="D24" s="119">
        <v>26</v>
      </c>
      <c r="E24" s="120"/>
      <c r="F24" s="120"/>
      <c r="G24" s="119">
        <v>209</v>
      </c>
      <c r="H24" s="120"/>
      <c r="I24" s="14">
        <v>235</v>
      </c>
    </row>
    <row r="25" spans="1:9" s="1" customFormat="1" x14ac:dyDescent="0.25">
      <c r="A25" s="13" t="s">
        <v>69</v>
      </c>
      <c r="B25" s="13" t="s">
        <v>64</v>
      </c>
      <c r="C25" s="13" t="s">
        <v>16</v>
      </c>
      <c r="D25" s="120"/>
      <c r="E25" s="120"/>
      <c r="F25" s="120"/>
      <c r="G25" s="119">
        <v>308</v>
      </c>
      <c r="H25" s="120"/>
      <c r="I25" s="14">
        <v>308</v>
      </c>
    </row>
    <row r="26" spans="1:9" s="1" customFormat="1" x14ac:dyDescent="0.25">
      <c r="A26" s="13" t="s">
        <v>69</v>
      </c>
      <c r="B26" s="13" t="s">
        <v>64</v>
      </c>
      <c r="C26" s="13" t="s">
        <v>17</v>
      </c>
      <c r="D26" s="120"/>
      <c r="E26" s="120"/>
      <c r="F26" s="120"/>
      <c r="G26" s="119">
        <v>266</v>
      </c>
      <c r="H26" s="120"/>
      <c r="I26" s="14">
        <v>266</v>
      </c>
    </row>
    <row r="27" spans="1:9" s="101" customFormat="1" x14ac:dyDescent="0.25">
      <c r="A27" s="98" t="s">
        <v>69</v>
      </c>
      <c r="B27" s="98" t="s">
        <v>64</v>
      </c>
      <c r="C27" s="98" t="s">
        <v>103</v>
      </c>
      <c r="D27" s="120"/>
      <c r="E27" s="120"/>
      <c r="F27" s="120"/>
      <c r="G27" s="119">
        <v>222.5</v>
      </c>
      <c r="H27" s="120"/>
      <c r="I27" s="119">
        <f>SUM(D27:H27)</f>
        <v>222.5</v>
      </c>
    </row>
    <row r="28" spans="1:9" s="101" customFormat="1" x14ac:dyDescent="0.25">
      <c r="A28" s="98" t="s">
        <v>69</v>
      </c>
      <c r="B28" s="98" t="s">
        <v>64</v>
      </c>
      <c r="C28" s="98" t="s">
        <v>105</v>
      </c>
      <c r="D28" s="132"/>
      <c r="E28" s="132"/>
      <c r="F28" s="132"/>
      <c r="G28" s="131">
        <v>228</v>
      </c>
      <c r="H28" s="117"/>
      <c r="I28" s="119">
        <f>SUM(D28:H28)</f>
        <v>228</v>
      </c>
    </row>
    <row r="29" spans="1:9" s="101" customFormat="1" x14ac:dyDescent="0.25">
      <c r="A29" s="98" t="s">
        <v>69</v>
      </c>
      <c r="B29" s="98" t="s">
        <v>64</v>
      </c>
      <c r="C29" s="98" t="s">
        <v>106</v>
      </c>
      <c r="D29" s="130"/>
      <c r="E29" s="130"/>
      <c r="F29" s="130"/>
      <c r="G29" s="129">
        <v>223</v>
      </c>
      <c r="H29" s="130"/>
      <c r="I29" s="119">
        <f t="shared" ref="I29" si="0">SUM(D29:H29)</f>
        <v>223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96</v>
      </c>
      <c r="B33" s="17" t="s">
        <v>12</v>
      </c>
      <c r="C33" s="19"/>
      <c r="D33" s="19"/>
      <c r="E33" s="19"/>
      <c r="F33" s="18">
        <v>241.5</v>
      </c>
      <c r="G33" s="19"/>
      <c r="H33" s="18">
        <v>241.5</v>
      </c>
      <c r="I33" s="9"/>
    </row>
    <row r="34" spans="1:9" s="1" customFormat="1" x14ac:dyDescent="0.25">
      <c r="A34" s="17" t="s">
        <v>96</v>
      </c>
      <c r="B34" s="17" t="s">
        <v>13</v>
      </c>
      <c r="C34" s="19"/>
      <c r="D34" s="19"/>
      <c r="E34" s="19"/>
      <c r="F34" s="18">
        <v>192</v>
      </c>
      <c r="G34" s="19"/>
      <c r="H34" s="18">
        <v>192</v>
      </c>
      <c r="I34" s="9"/>
    </row>
    <row r="35" spans="1:9" s="1" customFormat="1" x14ac:dyDescent="0.25">
      <c r="A35" s="17" t="s">
        <v>96</v>
      </c>
      <c r="B35" s="17" t="s">
        <v>14</v>
      </c>
      <c r="C35" s="19"/>
      <c r="D35" s="19"/>
      <c r="E35" s="19"/>
      <c r="F35" s="18">
        <v>78</v>
      </c>
      <c r="G35" s="19"/>
      <c r="H35" s="18">
        <v>78</v>
      </c>
      <c r="I35" s="9"/>
    </row>
    <row r="36" spans="1:9" s="101" customFormat="1" x14ac:dyDescent="0.25">
      <c r="A36" s="84" t="s">
        <v>96</v>
      </c>
      <c r="B36" s="84" t="s">
        <v>104</v>
      </c>
      <c r="C36" s="123"/>
      <c r="D36" s="123"/>
      <c r="E36" s="123"/>
      <c r="F36" s="122">
        <v>114</v>
      </c>
      <c r="G36" s="123"/>
      <c r="H36" s="122">
        <v>114</v>
      </c>
      <c r="I36" s="9"/>
    </row>
    <row r="37" spans="1:9" s="101" customFormat="1" ht="15.75" x14ac:dyDescent="0.25">
      <c r="A37" s="84" t="s">
        <v>96</v>
      </c>
      <c r="B37" s="146" t="s">
        <v>107</v>
      </c>
      <c r="C37" s="128"/>
      <c r="D37" s="128"/>
      <c r="E37" s="128"/>
      <c r="F37" s="127">
        <v>314.5</v>
      </c>
      <c r="G37" s="128"/>
      <c r="H37" s="108">
        <f>SUM(C37:G37)</f>
        <v>314.5</v>
      </c>
      <c r="I37" s="9"/>
    </row>
    <row r="38" spans="1:9" s="1" customFormat="1" x14ac:dyDescent="0.25">
      <c r="A38" s="17" t="s">
        <v>96</v>
      </c>
      <c r="B38" s="146" t="s">
        <v>15</v>
      </c>
      <c r="C38" s="123"/>
      <c r="D38" s="123"/>
      <c r="E38" s="123"/>
      <c r="F38" s="122">
        <v>289.5</v>
      </c>
      <c r="G38" s="123"/>
      <c r="H38" s="108">
        <v>289.5</v>
      </c>
      <c r="I38" s="9"/>
    </row>
    <row r="39" spans="1:9" s="1" customFormat="1" x14ac:dyDescent="0.25">
      <c r="A39" s="17" t="s">
        <v>96</v>
      </c>
      <c r="B39" s="146" t="s">
        <v>16</v>
      </c>
      <c r="C39" s="123"/>
      <c r="D39" s="123"/>
      <c r="E39" s="123"/>
      <c r="F39" s="122">
        <v>238.5</v>
      </c>
      <c r="G39" s="123"/>
      <c r="H39" s="108">
        <v>238.5</v>
      </c>
      <c r="I39" s="9"/>
    </row>
    <row r="40" spans="1:9" s="1" customFormat="1" x14ac:dyDescent="0.25">
      <c r="A40" s="17" t="s">
        <v>96</v>
      </c>
      <c r="B40" s="146" t="s">
        <v>17</v>
      </c>
      <c r="C40" s="123"/>
      <c r="D40" s="123"/>
      <c r="E40" s="123"/>
      <c r="F40" s="122">
        <v>96</v>
      </c>
      <c r="G40" s="123"/>
      <c r="H40" s="108">
        <v>96</v>
      </c>
      <c r="I40" s="9"/>
    </row>
    <row r="41" spans="1:9" s="101" customFormat="1" x14ac:dyDescent="0.25">
      <c r="A41" s="84" t="s">
        <v>96</v>
      </c>
      <c r="B41" s="146" t="s">
        <v>103</v>
      </c>
      <c r="C41" s="116"/>
      <c r="D41" s="116"/>
      <c r="E41" s="116"/>
      <c r="F41" s="115">
        <v>132</v>
      </c>
      <c r="G41" s="116"/>
      <c r="H41" s="122">
        <f>SUM(C41:G41)</f>
        <v>132</v>
      </c>
      <c r="I41" s="9"/>
    </row>
    <row r="42" spans="1:9" s="101" customFormat="1" x14ac:dyDescent="0.25">
      <c r="A42" s="84" t="s">
        <v>96</v>
      </c>
      <c r="B42" s="146" t="s">
        <v>105</v>
      </c>
      <c r="C42" s="120"/>
      <c r="D42" s="120"/>
      <c r="E42" s="120"/>
      <c r="F42" s="119">
        <v>170</v>
      </c>
      <c r="G42" s="120"/>
      <c r="H42" s="108">
        <f t="shared" ref="H42:H43" si="1">SUM(C42:G42)</f>
        <v>170</v>
      </c>
      <c r="I42" s="9"/>
    </row>
    <row r="43" spans="1:9" s="101" customFormat="1" x14ac:dyDescent="0.25">
      <c r="A43" s="84" t="s">
        <v>96</v>
      </c>
      <c r="B43" s="146" t="s">
        <v>106</v>
      </c>
      <c r="C43" s="123"/>
      <c r="D43" s="123"/>
      <c r="E43" s="123"/>
      <c r="F43" s="122">
        <v>223</v>
      </c>
      <c r="G43" s="123"/>
      <c r="H43" s="108">
        <f t="shared" si="1"/>
        <v>223</v>
      </c>
      <c r="I43" s="9"/>
    </row>
    <row r="44" spans="1:9" s="101" customFormat="1" x14ac:dyDescent="0.25">
      <c r="A44" s="34"/>
      <c r="B44" s="34"/>
      <c r="C44" s="64"/>
      <c r="D44" s="64"/>
      <c r="E44" s="64"/>
      <c r="F44" s="36"/>
      <c r="G44" s="64"/>
      <c r="H44" s="36"/>
      <c r="I44" s="9"/>
    </row>
    <row r="45" spans="1:9" x14ac:dyDescent="0.25">
      <c r="A45" s="1" t="s">
        <v>22</v>
      </c>
    </row>
    <row r="46" spans="1:9" x14ac:dyDescent="0.25">
      <c r="A46" s="20" t="s">
        <v>3</v>
      </c>
      <c r="B46" s="21" t="s">
        <v>4</v>
      </c>
      <c r="C46" s="21" t="s">
        <v>5</v>
      </c>
      <c r="D46" s="22" t="s">
        <v>23</v>
      </c>
      <c r="E46" s="22" t="s">
        <v>24</v>
      </c>
      <c r="F46" s="22" t="s">
        <v>25</v>
      </c>
      <c r="G46" s="23" t="s">
        <v>26</v>
      </c>
    </row>
    <row r="47" spans="1:9" x14ac:dyDescent="0.25">
      <c r="A47" s="13" t="s">
        <v>69</v>
      </c>
      <c r="B47" s="13" t="s">
        <v>64</v>
      </c>
      <c r="C47" s="13" t="s">
        <v>12</v>
      </c>
      <c r="D47" s="24">
        <v>12.071428571428571</v>
      </c>
      <c r="E47" s="24">
        <v>11.166666666666666</v>
      </c>
      <c r="F47" s="24">
        <v>10.5</v>
      </c>
      <c r="G47" s="25">
        <v>3.0466666666666669</v>
      </c>
    </row>
    <row r="48" spans="1:9" x14ac:dyDescent="0.25">
      <c r="A48" s="13" t="s">
        <v>69</v>
      </c>
      <c r="B48" s="13" t="s">
        <v>64</v>
      </c>
      <c r="C48" s="13" t="s">
        <v>13</v>
      </c>
      <c r="D48" s="24">
        <v>11.14516129032258</v>
      </c>
      <c r="E48" s="24">
        <v>9.935483870967742</v>
      </c>
      <c r="F48" s="24">
        <v>8.9516129032258061</v>
      </c>
      <c r="G48" s="25">
        <v>2.3667741935483866</v>
      </c>
    </row>
    <row r="49" spans="1:7" x14ac:dyDescent="0.25">
      <c r="A49" s="13" t="s">
        <v>69</v>
      </c>
      <c r="B49" s="13" t="s">
        <v>64</v>
      </c>
      <c r="C49" s="13" t="s">
        <v>14</v>
      </c>
      <c r="D49" s="24">
        <v>10.434782608695652</v>
      </c>
      <c r="E49" s="24">
        <v>10.173913043478262</v>
      </c>
      <c r="F49" s="24">
        <v>9.6086956521739122</v>
      </c>
      <c r="G49" s="25">
        <v>2.5073913043478262</v>
      </c>
    </row>
    <row r="50" spans="1:7" x14ac:dyDescent="0.25">
      <c r="A50" s="13" t="s">
        <v>69</v>
      </c>
      <c r="B50" s="13" t="s">
        <v>64</v>
      </c>
      <c r="C50" s="13" t="s">
        <v>15</v>
      </c>
      <c r="D50" s="24">
        <v>11.75</v>
      </c>
      <c r="E50" s="24">
        <v>10.475</v>
      </c>
      <c r="F50" s="24">
        <v>9.9499999999999993</v>
      </c>
      <c r="G50" s="25">
        <v>2.7295000000000003</v>
      </c>
    </row>
    <row r="51" spans="1:7" x14ac:dyDescent="0.25">
      <c r="A51" s="13" t="s">
        <v>69</v>
      </c>
      <c r="B51" s="13" t="s">
        <v>64</v>
      </c>
      <c r="C51" s="13" t="s">
        <v>16</v>
      </c>
      <c r="D51" s="24">
        <v>11.846153846153847</v>
      </c>
      <c r="E51" s="24">
        <v>11.192307692307692</v>
      </c>
      <c r="F51" s="24">
        <v>10.461538461538462</v>
      </c>
      <c r="G51" s="25">
        <v>2.7046153846153844</v>
      </c>
    </row>
    <row r="52" spans="1:7" x14ac:dyDescent="0.25">
      <c r="A52" s="13" t="s">
        <v>69</v>
      </c>
      <c r="B52" s="13" t="s">
        <v>64</v>
      </c>
      <c r="C52" s="13" t="s">
        <v>17</v>
      </c>
      <c r="D52" s="24">
        <v>11.565217391304348</v>
      </c>
      <c r="E52" s="24">
        <v>9.7826086956521738</v>
      </c>
      <c r="F52" s="24">
        <v>8.0869565217391308</v>
      </c>
      <c r="G52" s="25">
        <v>1.7939130434782604</v>
      </c>
    </row>
    <row r="53" spans="1:7" x14ac:dyDescent="0.25">
      <c r="A53" s="98" t="s">
        <v>69</v>
      </c>
      <c r="B53" s="98" t="s">
        <v>64</v>
      </c>
      <c r="C53" s="98" t="s">
        <v>105</v>
      </c>
      <c r="D53" s="155">
        <v>11.047619047619047</v>
      </c>
      <c r="E53" s="155">
        <v>10.380952380952381</v>
      </c>
      <c r="F53" s="155">
        <v>9.0952380952380949</v>
      </c>
      <c r="G53" s="156">
        <v>2.4952380952380953</v>
      </c>
    </row>
    <row r="55" spans="1:7" x14ac:dyDescent="0.25">
      <c r="A55" s="241" t="s">
        <v>27</v>
      </c>
      <c r="B55" s="241"/>
      <c r="C55" s="241"/>
      <c r="D55" s="241"/>
    </row>
    <row r="56" spans="1:7" x14ac:dyDescent="0.25">
      <c r="A56" s="15" t="s">
        <v>21</v>
      </c>
      <c r="B56" s="16" t="s">
        <v>5</v>
      </c>
      <c r="C56" s="16" t="s">
        <v>28</v>
      </c>
      <c r="D56" s="16" t="s">
        <v>29</v>
      </c>
      <c r="E56" s="16" t="s">
        <v>30</v>
      </c>
      <c r="F56" s="26" t="s">
        <v>31</v>
      </c>
      <c r="G56" s="27" t="s">
        <v>32</v>
      </c>
    </row>
    <row r="57" spans="1:7" x14ac:dyDescent="0.25">
      <c r="A57" s="17" t="s">
        <v>96</v>
      </c>
      <c r="B57" s="17" t="s">
        <v>12</v>
      </c>
      <c r="C57" s="18">
        <v>6</v>
      </c>
      <c r="D57" s="18">
        <v>90</v>
      </c>
      <c r="E57" s="18">
        <v>86</v>
      </c>
      <c r="F57" s="28">
        <f t="shared" ref="F57:F64" si="2">E57/D57</f>
        <v>0.9555555555555556</v>
      </c>
      <c r="G57" s="29">
        <f t="shared" ref="G57:G64" si="3">E57/C57</f>
        <v>14.333333333333334</v>
      </c>
    </row>
    <row r="58" spans="1:7" x14ac:dyDescent="0.25">
      <c r="A58" s="17" t="s">
        <v>96</v>
      </c>
      <c r="B58" s="17" t="s">
        <v>13</v>
      </c>
      <c r="C58" s="18">
        <v>4</v>
      </c>
      <c r="D58" s="18">
        <v>60</v>
      </c>
      <c r="E58" s="18">
        <v>59</v>
      </c>
      <c r="F58" s="28">
        <f t="shared" si="2"/>
        <v>0.98333333333333328</v>
      </c>
      <c r="G58" s="29">
        <f t="shared" si="3"/>
        <v>14.75</v>
      </c>
    </row>
    <row r="59" spans="1:7" x14ac:dyDescent="0.25">
      <c r="A59" s="17" t="s">
        <v>96</v>
      </c>
      <c r="B59" s="17" t="s">
        <v>14</v>
      </c>
      <c r="C59" s="18">
        <v>3</v>
      </c>
      <c r="D59" s="18">
        <v>45</v>
      </c>
      <c r="E59" s="18">
        <v>31</v>
      </c>
      <c r="F59" s="28">
        <f t="shared" si="2"/>
        <v>0.68888888888888888</v>
      </c>
      <c r="G59" s="29">
        <f t="shared" si="3"/>
        <v>10.333333333333334</v>
      </c>
    </row>
    <row r="60" spans="1:7" x14ac:dyDescent="0.25">
      <c r="A60" s="84" t="s">
        <v>96</v>
      </c>
      <c r="B60" s="84" t="s">
        <v>104</v>
      </c>
      <c r="C60" s="115">
        <v>3</v>
      </c>
      <c r="D60" s="115">
        <v>46</v>
      </c>
      <c r="E60" s="115">
        <v>46</v>
      </c>
      <c r="F60" s="162">
        <f>E60/D60</f>
        <v>1</v>
      </c>
      <c r="G60" s="168">
        <f>E60/C60</f>
        <v>15.333333333333334</v>
      </c>
    </row>
    <row r="61" spans="1:7" x14ac:dyDescent="0.25">
      <c r="A61" s="84" t="s">
        <v>96</v>
      </c>
      <c r="B61" s="84" t="s">
        <v>107</v>
      </c>
      <c r="C61" s="115">
        <v>3</v>
      </c>
      <c r="D61" s="115">
        <v>47</v>
      </c>
      <c r="E61" s="115">
        <v>47</v>
      </c>
      <c r="F61" s="162">
        <f>E61/D61</f>
        <v>1</v>
      </c>
      <c r="G61" s="168">
        <f>E61/C61</f>
        <v>15.666666666666666</v>
      </c>
    </row>
    <row r="62" spans="1:7" x14ac:dyDescent="0.25">
      <c r="A62" s="17" t="s">
        <v>96</v>
      </c>
      <c r="B62" s="17" t="s">
        <v>15</v>
      </c>
      <c r="C62" s="18">
        <v>7</v>
      </c>
      <c r="D62" s="18">
        <v>105</v>
      </c>
      <c r="E62" s="18">
        <v>97</v>
      </c>
      <c r="F62" s="28">
        <f t="shared" si="2"/>
        <v>0.92380952380952386</v>
      </c>
      <c r="G62" s="29">
        <f t="shared" si="3"/>
        <v>13.857142857142858</v>
      </c>
    </row>
    <row r="63" spans="1:7" x14ac:dyDescent="0.25">
      <c r="A63" s="17" t="s">
        <v>96</v>
      </c>
      <c r="B63" s="17" t="s">
        <v>16</v>
      </c>
      <c r="C63" s="18">
        <v>6</v>
      </c>
      <c r="D63" s="18">
        <v>91</v>
      </c>
      <c r="E63" s="18">
        <v>80</v>
      </c>
      <c r="F63" s="28">
        <f t="shared" si="2"/>
        <v>0.87912087912087911</v>
      </c>
      <c r="G63" s="29">
        <f t="shared" si="3"/>
        <v>13.333333333333334</v>
      </c>
    </row>
    <row r="64" spans="1:7" x14ac:dyDescent="0.25">
      <c r="A64" s="17" t="s">
        <v>96</v>
      </c>
      <c r="B64" s="17" t="s">
        <v>17</v>
      </c>
      <c r="C64" s="18">
        <v>3</v>
      </c>
      <c r="D64" s="18">
        <v>45</v>
      </c>
      <c r="E64" s="18">
        <v>44</v>
      </c>
      <c r="F64" s="28">
        <f t="shared" si="2"/>
        <v>0.97777777777777775</v>
      </c>
      <c r="G64" s="29">
        <f t="shared" si="3"/>
        <v>14.666666666666666</v>
      </c>
    </row>
    <row r="65" spans="1:7" x14ac:dyDescent="0.25">
      <c r="A65" s="84" t="s">
        <v>96</v>
      </c>
      <c r="B65" s="84" t="s">
        <v>103</v>
      </c>
      <c r="C65" s="115">
        <v>4</v>
      </c>
      <c r="D65" s="115">
        <v>60</v>
      </c>
      <c r="E65" s="115">
        <v>42</v>
      </c>
      <c r="F65" s="162">
        <f>E65/D65</f>
        <v>0.7</v>
      </c>
      <c r="G65" s="168">
        <f>E65/C65</f>
        <v>10.5</v>
      </c>
    </row>
    <row r="66" spans="1:7" x14ac:dyDescent="0.25">
      <c r="A66" s="84" t="s">
        <v>96</v>
      </c>
      <c r="B66" s="84" t="s">
        <v>105</v>
      </c>
      <c r="C66" s="115">
        <v>4</v>
      </c>
      <c r="D66" s="115">
        <v>60</v>
      </c>
      <c r="E66" s="115">
        <v>57</v>
      </c>
      <c r="F66" s="162">
        <f>E66/D66</f>
        <v>0.95</v>
      </c>
      <c r="G66" s="168">
        <f>E66/C66</f>
        <v>14.25</v>
      </c>
    </row>
    <row r="67" spans="1:7" x14ac:dyDescent="0.25">
      <c r="A67" s="84" t="s">
        <v>96</v>
      </c>
      <c r="B67" s="84" t="s">
        <v>106</v>
      </c>
      <c r="C67" s="172">
        <v>4</v>
      </c>
      <c r="D67" s="172">
        <v>60</v>
      </c>
      <c r="E67" s="172">
        <v>53</v>
      </c>
      <c r="F67" s="162">
        <f t="shared" ref="F67" si="4">E67/D67</f>
        <v>0.8833333333333333</v>
      </c>
      <c r="G67" s="168">
        <f t="shared" ref="G67" si="5">E67/C67</f>
        <v>13.25</v>
      </c>
    </row>
    <row r="68" spans="1:7" x14ac:dyDescent="0.25">
      <c r="A68" s="34"/>
      <c r="B68" s="34"/>
      <c r="C68" s="36"/>
      <c r="D68" s="36"/>
      <c r="E68" s="36"/>
      <c r="F68" s="37"/>
      <c r="G68" s="72"/>
    </row>
    <row r="69" spans="1:7" x14ac:dyDescent="0.25">
      <c r="A69" s="239" t="s">
        <v>85</v>
      </c>
      <c r="B69" s="239"/>
      <c r="C69" s="239"/>
    </row>
    <row r="70" spans="1:7" s="32" customFormat="1" ht="45" x14ac:dyDescent="0.25">
      <c r="A70" s="30" t="s">
        <v>34</v>
      </c>
      <c r="B70" s="31" t="s">
        <v>4</v>
      </c>
      <c r="C70" s="31" t="s">
        <v>35</v>
      </c>
      <c r="D70" s="31" t="s">
        <v>36</v>
      </c>
      <c r="E70" s="31" t="s">
        <v>37</v>
      </c>
      <c r="F70" s="31" t="s">
        <v>38</v>
      </c>
      <c r="G70" s="31" t="s">
        <v>39</v>
      </c>
    </row>
    <row r="71" spans="1:7" x14ac:dyDescent="0.25">
      <c r="A71" s="17" t="s">
        <v>69</v>
      </c>
      <c r="B71" s="33" t="s">
        <v>64</v>
      </c>
      <c r="C71" s="18">
        <v>5</v>
      </c>
      <c r="D71" s="18">
        <v>8</v>
      </c>
      <c r="E71" s="18">
        <v>6</v>
      </c>
      <c r="F71" s="28">
        <f t="shared" ref="F71" si="6">D71/C71</f>
        <v>1.6</v>
      </c>
      <c r="G71" s="28">
        <f t="shared" ref="G71" si="7">E71/C71</f>
        <v>1.2</v>
      </c>
    </row>
    <row r="72" spans="1:7" x14ac:dyDescent="0.25">
      <c r="A72" s="34"/>
      <c r="B72" s="35"/>
      <c r="C72" s="36"/>
      <c r="D72" s="36"/>
      <c r="E72" s="36"/>
      <c r="F72" s="37"/>
      <c r="G72" s="37"/>
    </row>
    <row r="73" spans="1:7" s="32" customFormat="1" ht="45" x14ac:dyDescent="0.25">
      <c r="A73" s="38" t="s">
        <v>3</v>
      </c>
      <c r="B73" s="39" t="s">
        <v>4</v>
      </c>
      <c r="C73" s="39" t="s">
        <v>40</v>
      </c>
      <c r="D73" s="39" t="s">
        <v>41</v>
      </c>
      <c r="E73" s="39" t="s">
        <v>42</v>
      </c>
      <c r="F73" s="40" t="s">
        <v>43</v>
      </c>
      <c r="G73" s="40" t="s">
        <v>44</v>
      </c>
    </row>
    <row r="74" spans="1:7" x14ac:dyDescent="0.25">
      <c r="A74" s="41" t="s">
        <v>69</v>
      </c>
      <c r="B74" s="41" t="s">
        <v>64</v>
      </c>
      <c r="C74" s="42">
        <v>15</v>
      </c>
      <c r="D74" s="42">
        <v>15</v>
      </c>
      <c r="E74" s="42">
        <v>11</v>
      </c>
      <c r="F74" s="43">
        <f t="shared" ref="F74" si="8">D74/C74</f>
        <v>1</v>
      </c>
      <c r="G74" s="43">
        <f t="shared" ref="G74" si="9">E74/C74</f>
        <v>0.73333333333333328</v>
      </c>
    </row>
    <row r="75" spans="1:7" x14ac:dyDescent="0.25">
      <c r="A75" s="164"/>
      <c r="B75" s="164"/>
      <c r="C75" s="165"/>
      <c r="D75" s="165"/>
      <c r="E75" s="165"/>
      <c r="F75" s="166"/>
      <c r="G75" s="166"/>
    </row>
    <row r="76" spans="1:7" ht="45" x14ac:dyDescent="0.25">
      <c r="A76" s="38" t="s">
        <v>3</v>
      </c>
      <c r="B76" s="39" t="s">
        <v>4</v>
      </c>
      <c r="C76" s="39" t="s">
        <v>119</v>
      </c>
      <c r="D76" s="39" t="s">
        <v>120</v>
      </c>
      <c r="E76" s="39" t="s">
        <v>121</v>
      </c>
      <c r="F76" s="40" t="s">
        <v>111</v>
      </c>
      <c r="G76" s="40" t="s">
        <v>122</v>
      </c>
    </row>
    <row r="77" spans="1:7" x14ac:dyDescent="0.25">
      <c r="A77" s="41" t="s">
        <v>69</v>
      </c>
      <c r="B77" s="41" t="s">
        <v>64</v>
      </c>
      <c r="C77" s="115">
        <v>8</v>
      </c>
      <c r="D77" s="115">
        <v>8</v>
      </c>
      <c r="E77" s="167">
        <v>4</v>
      </c>
      <c r="F77" s="162">
        <v>1</v>
      </c>
      <c r="G77" s="162">
        <f t="shared" ref="G77" si="10">F77/E77</f>
        <v>0.25</v>
      </c>
    </row>
    <row r="78" spans="1:7" x14ac:dyDescent="0.25">
      <c r="A78" s="164"/>
      <c r="B78" s="164"/>
      <c r="C78" s="9"/>
      <c r="D78" s="9"/>
      <c r="E78" s="178"/>
      <c r="F78" s="37"/>
      <c r="G78" s="37"/>
    </row>
    <row r="79" spans="1:7" ht="45" x14ac:dyDescent="0.25">
      <c r="A79" s="38" t="s">
        <v>3</v>
      </c>
      <c r="B79" s="39" t="s">
        <v>4</v>
      </c>
      <c r="C79" s="187" t="s">
        <v>124</v>
      </c>
      <c r="D79" s="187" t="s">
        <v>125</v>
      </c>
      <c r="E79" s="205" t="s">
        <v>126</v>
      </c>
      <c r="F79" s="37"/>
      <c r="G79" s="37"/>
    </row>
    <row r="80" spans="1:7" x14ac:dyDescent="0.25">
      <c r="A80" s="204" t="s">
        <v>69</v>
      </c>
      <c r="B80" s="204" t="s">
        <v>64</v>
      </c>
      <c r="C80" s="119">
        <v>15</v>
      </c>
      <c r="D80" s="119">
        <v>11</v>
      </c>
      <c r="E80" s="162">
        <f t="shared" ref="E80" si="11">D80/C80</f>
        <v>0.73333333333333328</v>
      </c>
      <c r="F80" s="37"/>
      <c r="G80" s="37"/>
    </row>
    <row r="81" spans="1:7" x14ac:dyDescent="0.25">
      <c r="A81" s="1" t="s">
        <v>45</v>
      </c>
    </row>
    <row r="82" spans="1:7" x14ac:dyDescent="0.25">
      <c r="A82" s="44" t="s">
        <v>3</v>
      </c>
      <c r="B82" s="44" t="s">
        <v>4</v>
      </c>
      <c r="C82" s="45" t="s">
        <v>5</v>
      </c>
      <c r="D82" s="45" t="s">
        <v>11</v>
      </c>
      <c r="E82" s="46" t="s">
        <v>46</v>
      </c>
      <c r="F82" s="46" t="s">
        <v>47</v>
      </c>
      <c r="G82" s="46" t="s">
        <v>48</v>
      </c>
    </row>
    <row r="83" spans="1:7" x14ac:dyDescent="0.25">
      <c r="A83" s="47" t="s">
        <v>69</v>
      </c>
      <c r="B83" s="47" t="s">
        <v>64</v>
      </c>
      <c r="C83" s="17" t="s">
        <v>12</v>
      </c>
      <c r="D83" s="47">
        <v>114</v>
      </c>
      <c r="E83" s="28">
        <v>0.77192982456140347</v>
      </c>
      <c r="F83" s="28">
        <v>0.81578947368421051</v>
      </c>
      <c r="G83" s="28">
        <v>0.10526315789473684</v>
      </c>
    </row>
    <row r="84" spans="1:7" x14ac:dyDescent="0.25">
      <c r="A84" s="47" t="s">
        <v>69</v>
      </c>
      <c r="B84" s="47" t="s">
        <v>64</v>
      </c>
      <c r="C84" s="17" t="s">
        <v>13</v>
      </c>
      <c r="D84" s="47">
        <v>92</v>
      </c>
      <c r="E84" s="28">
        <v>0.89130434782608692</v>
      </c>
      <c r="F84" s="28">
        <v>0.90217391304347827</v>
      </c>
      <c r="G84" s="28">
        <v>4.3478260869565216E-2</v>
      </c>
    </row>
    <row r="85" spans="1:7" x14ac:dyDescent="0.25">
      <c r="A85" s="47" t="s">
        <v>69</v>
      </c>
      <c r="B85" s="47" t="s">
        <v>64</v>
      </c>
      <c r="C85" s="17" t="s">
        <v>14</v>
      </c>
      <c r="D85" s="47">
        <v>85</v>
      </c>
      <c r="E85" s="28">
        <v>0.90588235294117647</v>
      </c>
      <c r="F85" s="28">
        <v>0.92941176470588238</v>
      </c>
      <c r="G85" s="28">
        <v>2.3529411764705882E-2</v>
      </c>
    </row>
    <row r="86" spans="1:7" x14ac:dyDescent="0.25">
      <c r="A86" s="47" t="s">
        <v>69</v>
      </c>
      <c r="B86" s="47" t="s">
        <v>64</v>
      </c>
      <c r="C86" s="84" t="s">
        <v>104</v>
      </c>
      <c r="D86" s="172">
        <v>105</v>
      </c>
      <c r="E86" s="162">
        <v>0.82857142857142863</v>
      </c>
      <c r="F86" s="162">
        <v>0.89523809523809528</v>
      </c>
      <c r="G86" s="162">
        <v>1.9047619047619049E-2</v>
      </c>
    </row>
    <row r="87" spans="1:7" x14ac:dyDescent="0.25">
      <c r="A87" s="47" t="s">
        <v>69</v>
      </c>
      <c r="B87" s="47" t="s">
        <v>64</v>
      </c>
      <c r="C87" s="84" t="s">
        <v>107</v>
      </c>
      <c r="D87" s="126">
        <v>116</v>
      </c>
      <c r="E87" s="162">
        <v>0.76724137931034486</v>
      </c>
      <c r="F87" s="179">
        <v>0.82743362831858402</v>
      </c>
      <c r="G87" s="179">
        <v>3.4482758620689655E-2</v>
      </c>
    </row>
    <row r="88" spans="1:7" x14ac:dyDescent="0.25">
      <c r="A88" s="47" t="s">
        <v>69</v>
      </c>
      <c r="B88" s="47" t="s">
        <v>64</v>
      </c>
      <c r="C88" s="47" t="s">
        <v>15</v>
      </c>
      <c r="D88" s="126">
        <v>76</v>
      </c>
      <c r="E88" s="162">
        <v>0.81578947368421051</v>
      </c>
      <c r="F88" s="162">
        <v>0.86842105263157898</v>
      </c>
      <c r="G88" s="162">
        <v>9.2105263157894732E-2</v>
      </c>
    </row>
    <row r="89" spans="1:7" x14ac:dyDescent="0.25">
      <c r="A89" s="47" t="s">
        <v>69</v>
      </c>
      <c r="B89" s="47" t="s">
        <v>64</v>
      </c>
      <c r="C89" s="47" t="s">
        <v>16</v>
      </c>
      <c r="D89" s="126">
        <v>102</v>
      </c>
      <c r="E89" s="162">
        <v>0.84313725490196079</v>
      </c>
      <c r="F89" s="162">
        <v>0.90196078431372551</v>
      </c>
      <c r="G89" s="162">
        <v>4.9019607843137254E-2</v>
      </c>
    </row>
    <row r="90" spans="1:7" x14ac:dyDescent="0.25">
      <c r="A90" s="47" t="s">
        <v>69</v>
      </c>
      <c r="B90" s="47" t="s">
        <v>64</v>
      </c>
      <c r="C90" s="47" t="s">
        <v>17</v>
      </c>
      <c r="D90" s="126">
        <v>97</v>
      </c>
      <c r="E90" s="162">
        <v>0.69072164948453607</v>
      </c>
      <c r="F90" s="162">
        <v>0.76288659793814428</v>
      </c>
      <c r="G90" s="162">
        <v>0.13402061855670103</v>
      </c>
    </row>
    <row r="91" spans="1:7" x14ac:dyDescent="0.25">
      <c r="A91" s="47" t="s">
        <v>69</v>
      </c>
      <c r="B91" s="47" t="s">
        <v>64</v>
      </c>
      <c r="C91" s="47" t="s">
        <v>103</v>
      </c>
      <c r="D91" s="126">
        <v>44</v>
      </c>
      <c r="E91" s="162">
        <v>0.95454545454545459</v>
      </c>
      <c r="F91" s="162"/>
      <c r="G91" s="162">
        <v>4.5454545454545456E-2</v>
      </c>
    </row>
    <row r="92" spans="1:7" x14ac:dyDescent="0.25">
      <c r="A92" s="47" t="s">
        <v>69</v>
      </c>
      <c r="B92" s="47" t="s">
        <v>64</v>
      </c>
      <c r="C92" s="47" t="s">
        <v>105</v>
      </c>
      <c r="D92" s="180">
        <v>78</v>
      </c>
      <c r="E92" s="162">
        <v>0.80769230769230771</v>
      </c>
      <c r="F92" s="162">
        <v>0.78824969400244793</v>
      </c>
      <c r="G92" s="162">
        <v>8.0783353733170138E-2</v>
      </c>
    </row>
    <row r="93" spans="1:7" x14ac:dyDescent="0.25">
      <c r="A93" s="47" t="s">
        <v>69</v>
      </c>
      <c r="B93" s="47" t="s">
        <v>64</v>
      </c>
      <c r="C93" s="47" t="s">
        <v>106</v>
      </c>
      <c r="D93" s="122">
        <v>72</v>
      </c>
      <c r="E93" s="162">
        <v>0.70833333333333337</v>
      </c>
      <c r="F93" s="162">
        <v>0.75</v>
      </c>
      <c r="G93" s="162">
        <v>4.1666666666666664E-2</v>
      </c>
    </row>
    <row r="95" spans="1:7" x14ac:dyDescent="0.25">
      <c r="A95" s="1" t="s">
        <v>49</v>
      </c>
    </row>
    <row r="96" spans="1:7" x14ac:dyDescent="0.25">
      <c r="A96" s="48" t="s">
        <v>21</v>
      </c>
      <c r="B96" s="49" t="s">
        <v>5</v>
      </c>
      <c r="C96" s="49" t="s">
        <v>11</v>
      </c>
      <c r="D96" s="50" t="s">
        <v>46</v>
      </c>
      <c r="E96" s="50" t="s">
        <v>47</v>
      </c>
      <c r="F96" s="50" t="s">
        <v>48</v>
      </c>
    </row>
    <row r="97" spans="1:8" x14ac:dyDescent="0.25">
      <c r="A97" s="47" t="s">
        <v>96</v>
      </c>
      <c r="B97" s="47" t="s">
        <v>12</v>
      </c>
      <c r="C97" s="47">
        <v>88</v>
      </c>
      <c r="D97" s="28">
        <v>0.94318181818181823</v>
      </c>
      <c r="E97" s="28">
        <v>0.96590909090909094</v>
      </c>
      <c r="F97" s="28">
        <v>2.2727272727272728E-2</v>
      </c>
    </row>
    <row r="98" spans="1:8" x14ac:dyDescent="0.25">
      <c r="A98" s="47" t="s">
        <v>96</v>
      </c>
      <c r="B98" s="47" t="s">
        <v>13</v>
      </c>
      <c r="C98" s="47">
        <v>59</v>
      </c>
      <c r="D98" s="28">
        <v>1</v>
      </c>
      <c r="E98" s="28">
        <v>1</v>
      </c>
      <c r="F98" s="28">
        <v>0</v>
      </c>
    </row>
    <row r="99" spans="1:8" x14ac:dyDescent="0.25">
      <c r="A99" s="47" t="s">
        <v>96</v>
      </c>
      <c r="B99" s="47" t="s">
        <v>14</v>
      </c>
      <c r="C99" s="47">
        <v>31</v>
      </c>
      <c r="D99" s="28">
        <v>0.93548387096774188</v>
      </c>
      <c r="E99" s="28">
        <v>0.967741935483871</v>
      </c>
      <c r="F99" s="28">
        <v>0</v>
      </c>
    </row>
    <row r="100" spans="1:8" x14ac:dyDescent="0.25">
      <c r="A100" s="47" t="s">
        <v>96</v>
      </c>
      <c r="B100" s="47" t="s">
        <v>104</v>
      </c>
      <c r="C100" s="170">
        <v>46</v>
      </c>
      <c r="D100" s="171">
        <v>1</v>
      </c>
      <c r="E100" s="163">
        <v>1</v>
      </c>
      <c r="F100" s="163">
        <v>0</v>
      </c>
    </row>
    <row r="101" spans="1:8" x14ac:dyDescent="0.25">
      <c r="A101" s="47" t="s">
        <v>96</v>
      </c>
      <c r="B101" s="47" t="s">
        <v>107</v>
      </c>
      <c r="C101" s="126">
        <v>47</v>
      </c>
      <c r="D101" s="162">
        <v>0.8936170212765957</v>
      </c>
      <c r="E101" s="162">
        <v>0.97872340425531912</v>
      </c>
      <c r="F101" s="162">
        <v>0</v>
      </c>
    </row>
    <row r="102" spans="1:8" x14ac:dyDescent="0.25">
      <c r="A102" s="47" t="s">
        <v>96</v>
      </c>
      <c r="B102" s="47" t="s">
        <v>15</v>
      </c>
      <c r="C102" s="47">
        <v>104</v>
      </c>
      <c r="D102" s="28">
        <v>0.82692307692307687</v>
      </c>
      <c r="E102" s="28">
        <v>0.84615384615384615</v>
      </c>
      <c r="F102" s="28">
        <v>5.7692307692307696E-2</v>
      </c>
    </row>
    <row r="103" spans="1:8" x14ac:dyDescent="0.25">
      <c r="A103" s="47" t="s">
        <v>96</v>
      </c>
      <c r="B103" s="47" t="s">
        <v>16</v>
      </c>
      <c r="C103" s="47">
        <v>85</v>
      </c>
      <c r="D103" s="28">
        <v>0.90588235294117647</v>
      </c>
      <c r="E103" s="28">
        <v>0.92941176470588238</v>
      </c>
      <c r="F103" s="28">
        <v>5.8823529411764705E-2</v>
      </c>
    </row>
    <row r="104" spans="1:8" x14ac:dyDescent="0.25">
      <c r="A104" s="47" t="s">
        <v>96</v>
      </c>
      <c r="B104" s="47" t="s">
        <v>17</v>
      </c>
      <c r="C104" s="47">
        <v>44</v>
      </c>
      <c r="D104" s="28">
        <v>1</v>
      </c>
      <c r="E104" s="28">
        <v>1</v>
      </c>
      <c r="F104" s="28">
        <v>0</v>
      </c>
    </row>
    <row r="105" spans="1:8" x14ac:dyDescent="0.25">
      <c r="A105" s="47" t="s">
        <v>96</v>
      </c>
      <c r="B105" s="47" t="s">
        <v>103</v>
      </c>
      <c r="C105" s="212">
        <v>44</v>
      </c>
      <c r="D105" s="214">
        <v>0.95454545454545459</v>
      </c>
      <c r="E105" s="162"/>
      <c r="F105" s="215">
        <v>4.5454545454545456E-2</v>
      </c>
    </row>
    <row r="106" spans="1:8" x14ac:dyDescent="0.25">
      <c r="A106" s="47" t="s">
        <v>96</v>
      </c>
      <c r="B106" s="47" t="s">
        <v>105</v>
      </c>
      <c r="C106" s="189">
        <v>57</v>
      </c>
      <c r="D106" s="229">
        <v>1</v>
      </c>
      <c r="E106" s="229">
        <v>1</v>
      </c>
      <c r="F106" s="229">
        <v>0</v>
      </c>
    </row>
    <row r="107" spans="1:8" x14ac:dyDescent="0.25">
      <c r="A107" s="47" t="s">
        <v>96</v>
      </c>
      <c r="B107" s="47" t="s">
        <v>106</v>
      </c>
      <c r="C107" s="225">
        <v>53</v>
      </c>
      <c r="D107" s="229">
        <v>0.84905660377358494</v>
      </c>
      <c r="E107" s="229">
        <v>0.84905660377358494</v>
      </c>
      <c r="F107" s="229">
        <v>0</v>
      </c>
    </row>
    <row r="108" spans="1:8" x14ac:dyDescent="0.25">
      <c r="A108" s="159"/>
      <c r="B108" s="159"/>
      <c r="C108" s="159"/>
      <c r="D108" s="37"/>
      <c r="E108" s="37"/>
      <c r="F108" s="37"/>
    </row>
    <row r="109" spans="1:8" x14ac:dyDescent="0.25">
      <c r="A109" s="1" t="s">
        <v>50</v>
      </c>
    </row>
    <row r="110" spans="1:8" x14ac:dyDescent="0.25">
      <c r="A110" s="51" t="s">
        <v>3</v>
      </c>
      <c r="B110" s="52" t="s">
        <v>4</v>
      </c>
      <c r="C110" s="52" t="s">
        <v>51</v>
      </c>
      <c r="D110" s="52" t="s">
        <v>52</v>
      </c>
      <c r="E110" s="52" t="s">
        <v>53</v>
      </c>
      <c r="F110" s="52" t="s">
        <v>116</v>
      </c>
      <c r="G110" s="52" t="s">
        <v>117</v>
      </c>
      <c r="H110" s="52" t="s">
        <v>118</v>
      </c>
    </row>
    <row r="111" spans="1:8" x14ac:dyDescent="0.25">
      <c r="A111" s="53" t="s">
        <v>69</v>
      </c>
      <c r="B111" s="53" t="s">
        <v>64</v>
      </c>
      <c r="C111" s="59"/>
      <c r="D111" s="54">
        <v>2</v>
      </c>
      <c r="E111" s="54">
        <v>5</v>
      </c>
      <c r="F111" s="184">
        <v>4</v>
      </c>
      <c r="G111" s="184">
        <v>2</v>
      </c>
      <c r="H111" s="184">
        <v>5</v>
      </c>
    </row>
    <row r="113" spans="1:7" x14ac:dyDescent="0.25">
      <c r="A113" s="1" t="s">
        <v>54</v>
      </c>
    </row>
    <row r="114" spans="1:7" s="32" customFormat="1" ht="30" x14ac:dyDescent="0.25">
      <c r="A114" s="55" t="s">
        <v>3</v>
      </c>
      <c r="B114" s="55" t="s">
        <v>4</v>
      </c>
      <c r="C114" s="55" t="s">
        <v>55</v>
      </c>
      <c r="D114" s="55" t="s">
        <v>56</v>
      </c>
      <c r="E114" s="56" t="s">
        <v>57</v>
      </c>
      <c r="F114" s="56" t="s">
        <v>58</v>
      </c>
      <c r="G114" s="56" t="s">
        <v>59</v>
      </c>
    </row>
    <row r="115" spans="1:7" x14ac:dyDescent="0.25">
      <c r="A115" s="47" t="s">
        <v>69</v>
      </c>
      <c r="B115" s="47" t="s">
        <v>64</v>
      </c>
      <c r="C115" s="47" t="s">
        <v>60</v>
      </c>
      <c r="D115" s="47">
        <v>2</v>
      </c>
      <c r="E115" s="28">
        <v>0</v>
      </c>
      <c r="F115" s="28">
        <v>0</v>
      </c>
      <c r="G115" s="28">
        <v>0</v>
      </c>
    </row>
    <row r="116" spans="1:7" x14ac:dyDescent="0.25">
      <c r="A116" s="41" t="s">
        <v>69</v>
      </c>
      <c r="B116" s="41" t="s">
        <v>64</v>
      </c>
      <c r="C116" s="41" t="s">
        <v>61</v>
      </c>
      <c r="D116" s="42">
        <v>2</v>
      </c>
      <c r="E116" s="28">
        <v>0</v>
      </c>
      <c r="F116" s="28">
        <v>0</v>
      </c>
      <c r="G116" s="28">
        <v>0</v>
      </c>
    </row>
    <row r="117" spans="1:7" x14ac:dyDescent="0.25">
      <c r="A117" s="47" t="s">
        <v>69</v>
      </c>
      <c r="B117" s="47" t="s">
        <v>64</v>
      </c>
      <c r="C117" s="47" t="s">
        <v>62</v>
      </c>
      <c r="D117" s="213">
        <v>5</v>
      </c>
      <c r="E117" s="211">
        <v>0.4</v>
      </c>
      <c r="F117" s="211">
        <v>0.6</v>
      </c>
      <c r="G117" s="229"/>
    </row>
    <row r="118" spans="1:7" s="216" customFormat="1" x14ac:dyDescent="0.25">
      <c r="A118" s="47" t="s">
        <v>69</v>
      </c>
      <c r="B118" s="47" t="s">
        <v>64</v>
      </c>
      <c r="C118" s="234" t="s">
        <v>12</v>
      </c>
      <c r="D118" s="228">
        <v>5</v>
      </c>
      <c r="E118" s="229">
        <v>0.4</v>
      </c>
      <c r="F118" s="229">
        <v>0.4</v>
      </c>
      <c r="G118" s="229">
        <v>0.4</v>
      </c>
    </row>
    <row r="119" spans="1:7" s="216" customFormat="1" x14ac:dyDescent="0.25">
      <c r="A119" s="47" t="s">
        <v>69</v>
      </c>
      <c r="B119" s="47" t="s">
        <v>64</v>
      </c>
      <c r="C119" s="234" t="s">
        <v>13</v>
      </c>
      <c r="D119" s="222">
        <v>15</v>
      </c>
      <c r="E119" s="229">
        <v>0.26666666666666666</v>
      </c>
      <c r="F119" s="229">
        <v>0.4</v>
      </c>
      <c r="G119" s="229"/>
    </row>
    <row r="120" spans="1:7" s="216" customFormat="1" x14ac:dyDescent="0.25">
      <c r="A120" s="47" t="s">
        <v>69</v>
      </c>
      <c r="B120" s="47" t="s">
        <v>64</v>
      </c>
      <c r="C120" s="234" t="s">
        <v>14</v>
      </c>
      <c r="D120" s="222">
        <v>4</v>
      </c>
      <c r="E120" s="229">
        <v>0</v>
      </c>
      <c r="F120" s="229">
        <v>0</v>
      </c>
      <c r="G120" s="229">
        <v>0</v>
      </c>
    </row>
    <row r="122" spans="1:7" x14ac:dyDescent="0.25">
      <c r="A122" s="1" t="s">
        <v>75</v>
      </c>
    </row>
    <row r="123" spans="1:7" x14ac:dyDescent="0.25">
      <c r="A123" s="240" t="s">
        <v>76</v>
      </c>
      <c r="B123" s="240"/>
      <c r="C123" s="240"/>
      <c r="D123" s="240"/>
      <c r="E123" s="240"/>
      <c r="F123" s="240"/>
      <c r="G123" s="240"/>
    </row>
    <row r="124" spans="1:7" x14ac:dyDescent="0.25">
      <c r="A124" s="1" t="s">
        <v>77</v>
      </c>
    </row>
    <row r="125" spans="1:7" x14ac:dyDescent="0.25">
      <c r="A125" s="1" t="s">
        <v>78</v>
      </c>
    </row>
    <row r="126" spans="1:7" x14ac:dyDescent="0.25">
      <c r="A126" s="1" t="s">
        <v>79</v>
      </c>
    </row>
    <row r="127" spans="1:7" x14ac:dyDescent="0.25">
      <c r="A127" s="1" t="s">
        <v>80</v>
      </c>
    </row>
  </sheetData>
  <mergeCells count="3">
    <mergeCell ref="A55:D55"/>
    <mergeCell ref="A69:C69"/>
    <mergeCell ref="A123:G123"/>
  </mergeCells>
  <pageMargins left="0.7" right="0.7" top="0.75" bottom="0.75" header="0.3" footer="0.3"/>
  <pageSetup scale="66" fitToHeight="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opLeftCell="A75" workbookViewId="0">
      <selection activeCell="A82" sqref="A82"/>
    </sheetView>
  </sheetViews>
  <sheetFormatPr defaultRowHeight="15" x14ac:dyDescent="0.25"/>
  <cols>
    <col min="1" max="1" width="41.28515625" customWidth="1"/>
    <col min="2" max="2" width="14" customWidth="1"/>
    <col min="3" max="3" width="13" customWidth="1"/>
    <col min="4" max="4" width="10.7109375" bestFit="1" customWidth="1"/>
    <col min="5" max="5" width="11.7109375" customWidth="1"/>
    <col min="6" max="6" width="12" bestFit="1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0</v>
      </c>
      <c r="B1" s="2" t="s">
        <v>81</v>
      </c>
    </row>
    <row r="2" spans="1:9" s="1" customFormat="1" x14ac:dyDescent="0.25">
      <c r="B2" s="2"/>
    </row>
    <row r="3" spans="1:9" s="1" customFormat="1" x14ac:dyDescent="0.25">
      <c r="A3" s="1" t="s">
        <v>2</v>
      </c>
      <c r="B3" s="2"/>
    </row>
    <row r="4" spans="1:9" s="1" customFormat="1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s="1" customFormat="1" x14ac:dyDescent="0.25">
      <c r="A5" s="5" t="s">
        <v>101</v>
      </c>
      <c r="B5" s="5" t="s">
        <v>64</v>
      </c>
      <c r="C5" s="5" t="s">
        <v>12</v>
      </c>
      <c r="D5" s="57"/>
      <c r="E5" s="6">
        <v>3</v>
      </c>
      <c r="F5" s="57"/>
      <c r="G5" s="6">
        <v>7</v>
      </c>
      <c r="H5" s="57"/>
      <c r="I5" s="6">
        <v>10</v>
      </c>
    </row>
    <row r="6" spans="1:9" s="1" customFormat="1" x14ac:dyDescent="0.25">
      <c r="A6" s="5" t="s">
        <v>101</v>
      </c>
      <c r="B6" s="5" t="s">
        <v>64</v>
      </c>
      <c r="C6" s="5" t="s">
        <v>13</v>
      </c>
      <c r="D6" s="57"/>
      <c r="E6" s="6">
        <v>3</v>
      </c>
      <c r="F6" s="57"/>
      <c r="G6" s="6">
        <v>14</v>
      </c>
      <c r="H6" s="57"/>
      <c r="I6" s="6">
        <v>17</v>
      </c>
    </row>
    <row r="7" spans="1:9" s="1" customFormat="1" x14ac:dyDescent="0.25">
      <c r="A7" s="5" t="s">
        <v>101</v>
      </c>
      <c r="B7" s="5" t="s">
        <v>64</v>
      </c>
      <c r="C7" s="5" t="s">
        <v>14</v>
      </c>
      <c r="D7" s="57"/>
      <c r="E7" s="57"/>
      <c r="F7" s="57"/>
      <c r="G7" s="6">
        <v>16</v>
      </c>
      <c r="H7" s="57"/>
      <c r="I7" s="6">
        <v>16</v>
      </c>
    </row>
    <row r="8" spans="1:9" s="101" customFormat="1" x14ac:dyDescent="0.25">
      <c r="A8" s="95" t="s">
        <v>101</v>
      </c>
      <c r="B8" s="95" t="s">
        <v>64</v>
      </c>
      <c r="C8" s="95" t="s">
        <v>104</v>
      </c>
      <c r="D8" s="144"/>
      <c r="E8" s="144"/>
      <c r="F8" s="144"/>
      <c r="G8" s="145">
        <v>20</v>
      </c>
      <c r="H8" s="144"/>
      <c r="I8" s="115">
        <f>SUM(D8:H8)</f>
        <v>20</v>
      </c>
    </row>
    <row r="9" spans="1:9" s="101" customFormat="1" x14ac:dyDescent="0.25">
      <c r="A9" s="95" t="s">
        <v>101</v>
      </c>
      <c r="B9" s="95" t="s">
        <v>64</v>
      </c>
      <c r="C9" s="95" t="s">
        <v>107</v>
      </c>
      <c r="D9" s="137"/>
      <c r="E9" s="137"/>
      <c r="F9" s="137"/>
      <c r="G9" s="138">
        <v>23</v>
      </c>
      <c r="H9" s="137"/>
      <c r="I9" s="115">
        <f>SUM(G9:H9)</f>
        <v>23</v>
      </c>
    </row>
    <row r="10" spans="1:9" s="1" customFormat="1" x14ac:dyDescent="0.25">
      <c r="A10" s="5" t="s">
        <v>101</v>
      </c>
      <c r="B10" s="5" t="s">
        <v>64</v>
      </c>
      <c r="C10" s="5" t="s">
        <v>15</v>
      </c>
      <c r="D10" s="116"/>
      <c r="E10" s="115">
        <v>4</v>
      </c>
      <c r="F10" s="116"/>
      <c r="G10" s="115">
        <v>8</v>
      </c>
      <c r="H10" s="115">
        <v>1</v>
      </c>
      <c r="I10" s="6">
        <v>13</v>
      </c>
    </row>
    <row r="11" spans="1:9" s="1" customFormat="1" x14ac:dyDescent="0.25">
      <c r="A11" s="5" t="s">
        <v>101</v>
      </c>
      <c r="B11" s="5" t="s">
        <v>64</v>
      </c>
      <c r="C11" s="5" t="s">
        <v>16</v>
      </c>
      <c r="D11" s="116"/>
      <c r="E11" s="115">
        <v>2</v>
      </c>
      <c r="F11" s="116"/>
      <c r="G11" s="115">
        <v>6</v>
      </c>
      <c r="H11" s="115">
        <v>1</v>
      </c>
      <c r="I11" s="6">
        <v>9</v>
      </c>
    </row>
    <row r="12" spans="1:9" s="1" customFormat="1" x14ac:dyDescent="0.25">
      <c r="A12" s="5" t="s">
        <v>101</v>
      </c>
      <c r="B12" s="5" t="s">
        <v>64</v>
      </c>
      <c r="C12" s="5" t="s">
        <v>17</v>
      </c>
      <c r="D12" s="116"/>
      <c r="E12" s="115">
        <v>1</v>
      </c>
      <c r="F12" s="116"/>
      <c r="G12" s="115">
        <v>14</v>
      </c>
      <c r="H12" s="116"/>
      <c r="I12" s="6">
        <v>15</v>
      </c>
    </row>
    <row r="13" spans="1:9" s="101" customFormat="1" x14ac:dyDescent="0.25">
      <c r="A13" s="95" t="s">
        <v>101</v>
      </c>
      <c r="B13" s="95" t="s">
        <v>64</v>
      </c>
      <c r="C13" s="95" t="s">
        <v>103</v>
      </c>
      <c r="D13" s="116"/>
      <c r="E13" s="115"/>
      <c r="F13" s="116"/>
      <c r="G13" s="115">
        <v>12</v>
      </c>
      <c r="H13" s="116"/>
      <c r="I13" s="115">
        <f>SUM(D13:H13)</f>
        <v>12</v>
      </c>
    </row>
    <row r="14" spans="1:9" s="101" customFormat="1" x14ac:dyDescent="0.25">
      <c r="A14" s="95" t="s">
        <v>101</v>
      </c>
      <c r="B14" s="95" t="s">
        <v>64</v>
      </c>
      <c r="C14" s="95" t="s">
        <v>105</v>
      </c>
      <c r="D14" s="132"/>
      <c r="E14" s="132"/>
      <c r="F14" s="132"/>
      <c r="G14" s="131">
        <v>20</v>
      </c>
      <c r="H14" s="132"/>
      <c r="I14" s="115">
        <f t="shared" ref="I14:I15" si="0">SUM(D14:H14)</f>
        <v>20</v>
      </c>
    </row>
    <row r="15" spans="1:9" s="101" customFormat="1" x14ac:dyDescent="0.25">
      <c r="A15" s="95" t="s">
        <v>101</v>
      </c>
      <c r="B15" s="95" t="s">
        <v>64</v>
      </c>
      <c r="C15" s="95" t="s">
        <v>106</v>
      </c>
      <c r="D15" s="130"/>
      <c r="E15" s="130"/>
      <c r="F15" s="130"/>
      <c r="G15" s="129">
        <v>18</v>
      </c>
      <c r="H15" s="130"/>
      <c r="I15" s="115">
        <f t="shared" si="0"/>
        <v>18</v>
      </c>
    </row>
    <row r="16" spans="1:9" s="1" customFormat="1" x14ac:dyDescent="0.25">
      <c r="A16" s="7"/>
      <c r="B16" s="7"/>
      <c r="C16" s="7"/>
      <c r="D16" s="8"/>
      <c r="E16" s="8"/>
      <c r="F16" s="8"/>
      <c r="G16" s="9"/>
      <c r="H16" s="8"/>
      <c r="I16" s="9"/>
    </row>
    <row r="17" spans="1:9" s="1" customFormat="1" x14ac:dyDescent="0.25">
      <c r="A17" s="10" t="s">
        <v>18</v>
      </c>
      <c r="B17" s="7"/>
      <c r="C17" s="7"/>
      <c r="D17" s="8"/>
      <c r="E17" s="9"/>
      <c r="F17" s="9"/>
      <c r="G17" s="9"/>
      <c r="H17" s="9"/>
      <c r="I17" s="9"/>
    </row>
    <row r="18" spans="1:9" s="1" customFormat="1" x14ac:dyDescent="0.25">
      <c r="A18" s="11" t="s">
        <v>3</v>
      </c>
      <c r="B18" s="12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2" t="s">
        <v>9</v>
      </c>
      <c r="H18" s="12" t="s">
        <v>10</v>
      </c>
      <c r="I18" s="12" t="s">
        <v>19</v>
      </c>
    </row>
    <row r="19" spans="1:9" s="1" customFormat="1" x14ac:dyDescent="0.25">
      <c r="A19" s="13" t="s">
        <v>101</v>
      </c>
      <c r="B19" s="13" t="s">
        <v>64</v>
      </c>
      <c r="C19" s="13" t="s">
        <v>12</v>
      </c>
      <c r="D19" s="58"/>
      <c r="E19" s="14">
        <v>30</v>
      </c>
      <c r="F19" s="58"/>
      <c r="G19" s="14">
        <v>79.5</v>
      </c>
      <c r="H19" s="58"/>
      <c r="I19" s="14">
        <v>109.5</v>
      </c>
    </row>
    <row r="20" spans="1:9" s="1" customFormat="1" x14ac:dyDescent="0.25">
      <c r="A20" s="13" t="s">
        <v>101</v>
      </c>
      <c r="B20" s="13" t="s">
        <v>64</v>
      </c>
      <c r="C20" s="13" t="s">
        <v>13</v>
      </c>
      <c r="D20" s="58"/>
      <c r="E20" s="14">
        <v>13</v>
      </c>
      <c r="F20" s="58"/>
      <c r="G20" s="14">
        <v>175.5</v>
      </c>
      <c r="H20" s="58"/>
      <c r="I20" s="14">
        <v>188.5</v>
      </c>
    </row>
    <row r="21" spans="1:9" s="1" customFormat="1" x14ac:dyDescent="0.25">
      <c r="A21" s="13" t="s">
        <v>101</v>
      </c>
      <c r="B21" s="13" t="s">
        <v>64</v>
      </c>
      <c r="C21" s="13" t="s">
        <v>14</v>
      </c>
      <c r="D21" s="58"/>
      <c r="E21" s="58"/>
      <c r="F21" s="58"/>
      <c r="G21" s="14">
        <v>164</v>
      </c>
      <c r="H21" s="58"/>
      <c r="I21" s="14">
        <v>164</v>
      </c>
    </row>
    <row r="22" spans="1:9" s="101" customFormat="1" x14ac:dyDescent="0.25">
      <c r="A22" s="98" t="s">
        <v>101</v>
      </c>
      <c r="B22" s="98" t="s">
        <v>64</v>
      </c>
      <c r="C22" s="98" t="s">
        <v>104</v>
      </c>
      <c r="D22" s="116"/>
      <c r="E22" s="116"/>
      <c r="F22" s="116"/>
      <c r="G22" s="142">
        <v>225</v>
      </c>
      <c r="H22" s="116"/>
      <c r="I22" s="119">
        <f>SUM(D22:H22)</f>
        <v>225</v>
      </c>
    </row>
    <row r="23" spans="1:9" s="101" customFormat="1" x14ac:dyDescent="0.25">
      <c r="A23" s="98" t="s">
        <v>101</v>
      </c>
      <c r="B23" s="98" t="s">
        <v>64</v>
      </c>
      <c r="C23" s="98" t="s">
        <v>107</v>
      </c>
      <c r="D23" s="137"/>
      <c r="E23" s="137"/>
      <c r="F23" s="137"/>
      <c r="G23" s="138">
        <v>244</v>
      </c>
      <c r="H23" s="137"/>
      <c r="I23" s="119">
        <f>SUM(D23:H23)</f>
        <v>244</v>
      </c>
    </row>
    <row r="24" spans="1:9" s="1" customFormat="1" x14ac:dyDescent="0.25">
      <c r="A24" s="13" t="s">
        <v>101</v>
      </c>
      <c r="B24" s="13" t="s">
        <v>64</v>
      </c>
      <c r="C24" s="13" t="s">
        <v>15</v>
      </c>
      <c r="D24" s="120"/>
      <c r="E24" s="119">
        <v>27</v>
      </c>
      <c r="F24" s="120"/>
      <c r="G24" s="119">
        <v>89.5</v>
      </c>
      <c r="H24" s="119">
        <v>6</v>
      </c>
      <c r="I24" s="119">
        <v>122.5</v>
      </c>
    </row>
    <row r="25" spans="1:9" s="1" customFormat="1" x14ac:dyDescent="0.25">
      <c r="A25" s="13" t="s">
        <v>101</v>
      </c>
      <c r="B25" s="13" t="s">
        <v>64</v>
      </c>
      <c r="C25" s="13" t="s">
        <v>16</v>
      </c>
      <c r="D25" s="120"/>
      <c r="E25" s="119">
        <v>19</v>
      </c>
      <c r="F25" s="120"/>
      <c r="G25" s="119">
        <v>68</v>
      </c>
      <c r="H25" s="119">
        <v>3</v>
      </c>
      <c r="I25" s="119">
        <v>90</v>
      </c>
    </row>
    <row r="26" spans="1:9" s="1" customFormat="1" x14ac:dyDescent="0.25">
      <c r="A26" s="13" t="s">
        <v>101</v>
      </c>
      <c r="B26" s="13" t="s">
        <v>64</v>
      </c>
      <c r="C26" s="13" t="s">
        <v>17</v>
      </c>
      <c r="D26" s="120"/>
      <c r="E26" s="119">
        <v>3</v>
      </c>
      <c r="F26" s="120"/>
      <c r="G26" s="119">
        <v>164</v>
      </c>
      <c r="H26" s="120"/>
      <c r="I26" s="119">
        <v>167</v>
      </c>
    </row>
    <row r="27" spans="1:9" s="101" customFormat="1" x14ac:dyDescent="0.25">
      <c r="A27" s="98" t="s">
        <v>101</v>
      </c>
      <c r="B27" s="98" t="s">
        <v>64</v>
      </c>
      <c r="C27" s="98" t="s">
        <v>103</v>
      </c>
      <c r="D27" s="120"/>
      <c r="E27" s="119"/>
      <c r="F27" s="120"/>
      <c r="G27" s="126">
        <v>126.5</v>
      </c>
      <c r="H27" s="120"/>
      <c r="I27" s="119">
        <f>SUM(D27:H27)</f>
        <v>126.5</v>
      </c>
    </row>
    <row r="28" spans="1:9" s="101" customFormat="1" x14ac:dyDescent="0.25">
      <c r="A28" s="98" t="s">
        <v>101</v>
      </c>
      <c r="B28" s="98" t="s">
        <v>64</v>
      </c>
      <c r="C28" s="98" t="s">
        <v>105</v>
      </c>
      <c r="D28" s="132"/>
      <c r="E28" s="132"/>
      <c r="F28" s="132"/>
      <c r="G28" s="131">
        <v>249</v>
      </c>
      <c r="H28" s="132"/>
      <c r="I28" s="119">
        <f t="shared" ref="I28:I29" si="1">SUM(D28:H28)</f>
        <v>249</v>
      </c>
    </row>
    <row r="29" spans="1:9" s="101" customFormat="1" x14ac:dyDescent="0.25">
      <c r="A29" s="98" t="s">
        <v>101</v>
      </c>
      <c r="B29" s="98" t="s">
        <v>64</v>
      </c>
      <c r="C29" s="98" t="s">
        <v>106</v>
      </c>
      <c r="D29" s="130"/>
      <c r="E29" s="130"/>
      <c r="F29" s="130"/>
      <c r="G29" s="129">
        <v>185</v>
      </c>
      <c r="H29" s="130"/>
      <c r="I29" s="119">
        <f t="shared" si="1"/>
        <v>185</v>
      </c>
    </row>
    <row r="30" spans="1:9" s="1" customFormat="1" x14ac:dyDescent="0.25">
      <c r="A30" s="7"/>
      <c r="B30" s="7"/>
      <c r="C30" s="7"/>
      <c r="D30" s="8"/>
      <c r="E30" s="9"/>
      <c r="F30" s="9"/>
      <c r="G30" s="9"/>
      <c r="H30" s="9"/>
      <c r="I30" s="9"/>
    </row>
    <row r="31" spans="1:9" s="1" customFormat="1" x14ac:dyDescent="0.25">
      <c r="A31" s="10" t="s">
        <v>20</v>
      </c>
      <c r="B31" s="7"/>
      <c r="C31" s="7"/>
      <c r="D31" s="8"/>
      <c r="E31" s="9"/>
      <c r="F31" s="9"/>
      <c r="G31" s="9"/>
      <c r="H31" s="9"/>
      <c r="I31" s="9"/>
    </row>
    <row r="32" spans="1:9" s="1" customFormat="1" x14ac:dyDescent="0.25">
      <c r="A32" s="15" t="s">
        <v>21</v>
      </c>
      <c r="B32" s="16" t="s">
        <v>5</v>
      </c>
      <c r="C32" s="16" t="s">
        <v>6</v>
      </c>
      <c r="D32" s="16" t="s">
        <v>7</v>
      </c>
      <c r="E32" s="16" t="s">
        <v>8</v>
      </c>
      <c r="F32" s="16" t="s">
        <v>9</v>
      </c>
      <c r="G32" s="16" t="s">
        <v>10</v>
      </c>
      <c r="H32" s="16" t="s">
        <v>19</v>
      </c>
      <c r="I32" s="9"/>
    </row>
    <row r="33" spans="1:9" s="1" customFormat="1" x14ac:dyDescent="0.25">
      <c r="A33" s="17" t="s">
        <v>102</v>
      </c>
      <c r="B33" s="17" t="s">
        <v>12</v>
      </c>
      <c r="C33" s="19"/>
      <c r="D33" s="19"/>
      <c r="E33" s="19"/>
      <c r="F33" s="18">
        <v>261</v>
      </c>
      <c r="G33" s="19"/>
      <c r="H33" s="18">
        <v>261</v>
      </c>
      <c r="I33" s="9"/>
    </row>
    <row r="34" spans="1:9" s="1" customFormat="1" x14ac:dyDescent="0.25">
      <c r="A34" s="17" t="s">
        <v>102</v>
      </c>
      <c r="B34" s="17" t="s">
        <v>13</v>
      </c>
      <c r="C34" s="19"/>
      <c r="D34" s="18">
        <v>9</v>
      </c>
      <c r="E34" s="19"/>
      <c r="F34" s="18">
        <v>193.5</v>
      </c>
      <c r="G34" s="19"/>
      <c r="H34" s="18">
        <v>202.5</v>
      </c>
      <c r="I34" s="9"/>
    </row>
    <row r="35" spans="1:9" s="1" customFormat="1" x14ac:dyDescent="0.25">
      <c r="A35" s="17" t="s">
        <v>102</v>
      </c>
      <c r="B35" s="17" t="s">
        <v>14</v>
      </c>
      <c r="C35" s="19"/>
      <c r="D35" s="19"/>
      <c r="E35" s="19"/>
      <c r="F35" s="18">
        <v>138</v>
      </c>
      <c r="G35" s="19"/>
      <c r="H35" s="18">
        <v>138</v>
      </c>
      <c r="I35" s="9"/>
    </row>
    <row r="36" spans="1:9" s="101" customFormat="1" x14ac:dyDescent="0.25">
      <c r="A36" s="84" t="s">
        <v>102</v>
      </c>
      <c r="B36" s="84" t="s">
        <v>104</v>
      </c>
      <c r="C36" s="120"/>
      <c r="D36" s="120"/>
      <c r="E36" s="120"/>
      <c r="F36" s="119">
        <v>184.5</v>
      </c>
      <c r="G36" s="120"/>
      <c r="H36" s="122">
        <f>SUM(C36:G36)</f>
        <v>184.5</v>
      </c>
      <c r="I36" s="9"/>
    </row>
    <row r="37" spans="1:9" s="101" customFormat="1" x14ac:dyDescent="0.25">
      <c r="A37" s="84" t="s">
        <v>102</v>
      </c>
      <c r="B37" s="84" t="s">
        <v>107</v>
      </c>
      <c r="C37" s="123"/>
      <c r="D37" s="116"/>
      <c r="E37" s="116"/>
      <c r="F37" s="115">
        <v>154.5</v>
      </c>
      <c r="G37" s="116"/>
      <c r="H37" s="122">
        <f>SUM(C37:G37)</f>
        <v>154.5</v>
      </c>
      <c r="I37" s="9"/>
    </row>
    <row r="38" spans="1:9" s="1" customFormat="1" x14ac:dyDescent="0.25">
      <c r="A38" s="17" t="s">
        <v>102</v>
      </c>
      <c r="B38" s="17" t="s">
        <v>15</v>
      </c>
      <c r="C38" s="18">
        <v>9</v>
      </c>
      <c r="D38" s="18">
        <v>18</v>
      </c>
      <c r="E38" s="19"/>
      <c r="F38" s="18">
        <v>154.5</v>
      </c>
      <c r="G38" s="19"/>
      <c r="H38" s="18">
        <v>181.5</v>
      </c>
      <c r="I38" s="9"/>
    </row>
    <row r="39" spans="1:9" s="1" customFormat="1" x14ac:dyDescent="0.25">
      <c r="A39" s="17" t="s">
        <v>102</v>
      </c>
      <c r="B39" s="17" t="s">
        <v>16</v>
      </c>
      <c r="C39" s="18">
        <v>18</v>
      </c>
      <c r="D39" s="18">
        <v>6</v>
      </c>
      <c r="E39" s="19"/>
      <c r="F39" s="18">
        <v>60</v>
      </c>
      <c r="G39" s="19"/>
      <c r="H39" s="18">
        <v>84</v>
      </c>
      <c r="I39" s="9"/>
    </row>
    <row r="40" spans="1:9" s="1" customFormat="1" x14ac:dyDescent="0.25">
      <c r="A40" s="17" t="s">
        <v>102</v>
      </c>
      <c r="B40" s="17" t="s">
        <v>17</v>
      </c>
      <c r="C40" s="19"/>
      <c r="D40" s="19"/>
      <c r="E40" s="19"/>
      <c r="F40" s="18">
        <v>156</v>
      </c>
      <c r="G40" s="19"/>
      <c r="H40" s="18">
        <v>156</v>
      </c>
      <c r="I40" s="9"/>
    </row>
    <row r="41" spans="1:9" s="101" customFormat="1" x14ac:dyDescent="0.25">
      <c r="A41" s="84" t="s">
        <v>102</v>
      </c>
      <c r="B41" s="84" t="s">
        <v>103</v>
      </c>
      <c r="C41" s="116"/>
      <c r="D41" s="116"/>
      <c r="E41" s="116"/>
      <c r="F41" s="115">
        <v>97.5</v>
      </c>
      <c r="G41" s="116"/>
      <c r="H41" s="122">
        <f>SUM(C41:G41)</f>
        <v>97.5</v>
      </c>
      <c r="I41" s="9"/>
    </row>
    <row r="42" spans="1:9" s="101" customFormat="1" x14ac:dyDescent="0.25">
      <c r="A42" s="84" t="s">
        <v>102</v>
      </c>
      <c r="B42" s="84" t="s">
        <v>105</v>
      </c>
      <c r="C42" s="120"/>
      <c r="D42" s="120"/>
      <c r="E42" s="120"/>
      <c r="F42" s="119">
        <v>135</v>
      </c>
      <c r="G42" s="120"/>
      <c r="H42" s="122">
        <f t="shared" ref="H42:H43" si="2">SUM(C42:G42)</f>
        <v>135</v>
      </c>
      <c r="I42" s="9"/>
    </row>
    <row r="43" spans="1:9" s="101" customFormat="1" x14ac:dyDescent="0.25">
      <c r="A43" s="84" t="s">
        <v>102</v>
      </c>
      <c r="B43" s="84" t="s">
        <v>106</v>
      </c>
      <c r="C43" s="123"/>
      <c r="D43" s="123"/>
      <c r="E43" s="123"/>
      <c r="F43" s="122">
        <v>191</v>
      </c>
      <c r="G43" s="123"/>
      <c r="H43" s="122">
        <f t="shared" si="2"/>
        <v>191</v>
      </c>
      <c r="I43" s="9"/>
    </row>
    <row r="44" spans="1:9" s="101" customFormat="1" x14ac:dyDescent="0.25">
      <c r="A44" s="34"/>
      <c r="B44" s="34"/>
      <c r="C44" s="64"/>
      <c r="D44" s="64"/>
      <c r="E44" s="64"/>
      <c r="F44" s="36"/>
      <c r="G44" s="64"/>
      <c r="H44" s="36"/>
      <c r="I44" s="9"/>
    </row>
    <row r="45" spans="1:9" s="1" customFormat="1" x14ac:dyDescent="0.25">
      <c r="A45" s="34"/>
      <c r="B45" s="34"/>
      <c r="C45" s="64"/>
      <c r="D45" s="64"/>
      <c r="E45" s="64"/>
      <c r="F45" s="36"/>
      <c r="G45" s="64"/>
      <c r="H45" s="36"/>
      <c r="I45" s="9"/>
    </row>
    <row r="46" spans="1:9" x14ac:dyDescent="0.25">
      <c r="A46" s="1" t="s">
        <v>22</v>
      </c>
    </row>
    <row r="47" spans="1:9" x14ac:dyDescent="0.25">
      <c r="A47" s="20" t="s">
        <v>3</v>
      </c>
      <c r="B47" s="21" t="s">
        <v>4</v>
      </c>
      <c r="C47" s="21" t="s">
        <v>5</v>
      </c>
      <c r="D47" s="22" t="s">
        <v>23</v>
      </c>
      <c r="E47" s="22" t="s">
        <v>24</v>
      </c>
      <c r="F47" s="22" t="s">
        <v>25</v>
      </c>
      <c r="G47" s="23" t="s">
        <v>26</v>
      </c>
    </row>
    <row r="48" spans="1:9" x14ac:dyDescent="0.25">
      <c r="A48" s="13" t="s">
        <v>101</v>
      </c>
      <c r="B48" s="13" t="s">
        <v>64</v>
      </c>
      <c r="C48" s="13" t="s">
        <v>12</v>
      </c>
      <c r="D48" s="24">
        <v>10.95</v>
      </c>
      <c r="E48" s="24">
        <v>10.25</v>
      </c>
      <c r="F48" s="24">
        <v>6.95</v>
      </c>
      <c r="G48" s="25">
        <v>1.7870000000000001</v>
      </c>
    </row>
    <row r="49" spans="1:7" x14ac:dyDescent="0.25">
      <c r="A49" s="13" t="s">
        <v>101</v>
      </c>
      <c r="B49" s="13" t="s">
        <v>64</v>
      </c>
      <c r="C49" s="13" t="s">
        <v>13</v>
      </c>
      <c r="D49" s="24">
        <v>11.088235294117647</v>
      </c>
      <c r="E49" s="24">
        <v>11.088235294117647</v>
      </c>
      <c r="F49" s="24">
        <v>10</v>
      </c>
      <c r="G49" s="25">
        <v>2.6999999999999993</v>
      </c>
    </row>
    <row r="50" spans="1:7" x14ac:dyDescent="0.25">
      <c r="A50" s="13" t="s">
        <v>101</v>
      </c>
      <c r="B50" s="13" t="s">
        <v>64</v>
      </c>
      <c r="C50" s="13" t="s">
        <v>14</v>
      </c>
      <c r="D50" s="24">
        <v>10.25</v>
      </c>
      <c r="E50" s="24">
        <v>9.4375</v>
      </c>
      <c r="F50" s="24">
        <v>9.15625</v>
      </c>
      <c r="G50" s="25">
        <v>2.6781249999999996</v>
      </c>
    </row>
    <row r="51" spans="1:7" x14ac:dyDescent="0.25">
      <c r="A51" s="13" t="s">
        <v>101</v>
      </c>
      <c r="B51" s="13" t="s">
        <v>64</v>
      </c>
      <c r="C51" s="13" t="s">
        <v>15</v>
      </c>
      <c r="D51" s="24">
        <v>9.4230769230769234</v>
      </c>
      <c r="E51" s="24">
        <v>8.884615384615385</v>
      </c>
      <c r="F51" s="24">
        <v>7.9615384615384617</v>
      </c>
      <c r="G51" s="25">
        <v>1.9953846153846155</v>
      </c>
    </row>
    <row r="52" spans="1:7" x14ac:dyDescent="0.25">
      <c r="A52" s="13" t="s">
        <v>101</v>
      </c>
      <c r="B52" s="13" t="s">
        <v>64</v>
      </c>
      <c r="C52" s="13" t="s">
        <v>16</v>
      </c>
      <c r="D52" s="24">
        <v>10</v>
      </c>
      <c r="E52" s="24">
        <v>9.1111111111111107</v>
      </c>
      <c r="F52" s="24">
        <v>6.8888888888888893</v>
      </c>
      <c r="G52" s="25">
        <v>2.3888888888888888</v>
      </c>
    </row>
    <row r="53" spans="1:7" x14ac:dyDescent="0.25">
      <c r="A53" s="13" t="s">
        <v>101</v>
      </c>
      <c r="B53" s="13" t="s">
        <v>64</v>
      </c>
      <c r="C53" s="13" t="s">
        <v>17</v>
      </c>
      <c r="D53" s="24">
        <v>11.133333333333333</v>
      </c>
      <c r="E53" s="24">
        <v>10.933333333333334</v>
      </c>
      <c r="F53" s="24">
        <v>9.4</v>
      </c>
      <c r="G53" s="25">
        <v>2.3553333333333333</v>
      </c>
    </row>
    <row r="54" spans="1:7" s="216" customFormat="1" x14ac:dyDescent="0.25">
      <c r="A54" s="98" t="s">
        <v>101</v>
      </c>
      <c r="B54" s="98" t="s">
        <v>64</v>
      </c>
      <c r="C54" s="217" t="s">
        <v>105</v>
      </c>
      <c r="D54" s="155">
        <v>12.421052631578947</v>
      </c>
      <c r="E54" s="155">
        <v>11.894736842105264</v>
      </c>
      <c r="F54" s="155">
        <v>11.052631578947368</v>
      </c>
      <c r="G54" s="156">
        <v>2.7778947368421099</v>
      </c>
    </row>
    <row r="56" spans="1:7" x14ac:dyDescent="0.25">
      <c r="A56" s="241" t="s">
        <v>27</v>
      </c>
      <c r="B56" s="241"/>
      <c r="C56" s="241"/>
      <c r="D56" s="241"/>
    </row>
    <row r="57" spans="1:7" x14ac:dyDescent="0.25">
      <c r="A57" s="15" t="s">
        <v>21</v>
      </c>
      <c r="B57" s="16" t="s">
        <v>5</v>
      </c>
      <c r="C57" s="16" t="s">
        <v>28</v>
      </c>
      <c r="D57" s="16" t="s">
        <v>29</v>
      </c>
      <c r="E57" s="16" t="s">
        <v>30</v>
      </c>
      <c r="F57" s="26" t="s">
        <v>31</v>
      </c>
      <c r="G57" s="27" t="s">
        <v>32</v>
      </c>
    </row>
    <row r="58" spans="1:7" x14ac:dyDescent="0.25">
      <c r="A58" s="17" t="s">
        <v>102</v>
      </c>
      <c r="B58" s="17" t="s">
        <v>12</v>
      </c>
      <c r="C58" s="18">
        <v>7</v>
      </c>
      <c r="D58" s="18">
        <v>120</v>
      </c>
      <c r="E58" s="18">
        <v>113</v>
      </c>
      <c r="F58" s="28">
        <f t="shared" ref="F58:F65" si="3">E58/D58</f>
        <v>0.94166666666666665</v>
      </c>
      <c r="G58" s="29">
        <f t="shared" ref="G58:G65" si="4">E58/C58</f>
        <v>16.142857142857142</v>
      </c>
    </row>
    <row r="59" spans="1:7" x14ac:dyDescent="0.25">
      <c r="A59" s="17" t="s">
        <v>102</v>
      </c>
      <c r="B59" s="17" t="s">
        <v>13</v>
      </c>
      <c r="C59" s="18">
        <v>8</v>
      </c>
      <c r="D59" s="18">
        <v>141</v>
      </c>
      <c r="E59" s="18">
        <v>84</v>
      </c>
      <c r="F59" s="28">
        <f t="shared" si="3"/>
        <v>0.5957446808510638</v>
      </c>
      <c r="G59" s="29">
        <f t="shared" si="4"/>
        <v>10.5</v>
      </c>
    </row>
    <row r="60" spans="1:7" x14ac:dyDescent="0.25">
      <c r="A60" s="17" t="s">
        <v>102</v>
      </c>
      <c r="B60" s="17" t="s">
        <v>14</v>
      </c>
      <c r="C60" s="18">
        <v>6</v>
      </c>
      <c r="D60" s="18">
        <v>101</v>
      </c>
      <c r="E60" s="18">
        <v>68</v>
      </c>
      <c r="F60" s="28">
        <f t="shared" si="3"/>
        <v>0.67326732673267331</v>
      </c>
      <c r="G60" s="29">
        <f t="shared" si="4"/>
        <v>11.333333333333334</v>
      </c>
    </row>
    <row r="61" spans="1:7" x14ac:dyDescent="0.25">
      <c r="A61" s="84" t="s">
        <v>102</v>
      </c>
      <c r="B61" s="84" t="s">
        <v>104</v>
      </c>
      <c r="C61" s="115">
        <v>6</v>
      </c>
      <c r="D61" s="115">
        <v>90</v>
      </c>
      <c r="E61" s="115">
        <v>82</v>
      </c>
      <c r="F61" s="162">
        <f>E61/D61</f>
        <v>0.91111111111111109</v>
      </c>
      <c r="G61" s="168">
        <f>E61/C61</f>
        <v>13.666666666666666</v>
      </c>
    </row>
    <row r="62" spans="1:7" x14ac:dyDescent="0.25">
      <c r="A62" s="84" t="s">
        <v>102</v>
      </c>
      <c r="B62" s="84" t="s">
        <v>107</v>
      </c>
      <c r="C62" s="115">
        <v>5</v>
      </c>
      <c r="D62" s="115">
        <v>75</v>
      </c>
      <c r="E62" s="115">
        <v>66</v>
      </c>
      <c r="F62" s="162">
        <f>E62/D62</f>
        <v>0.88</v>
      </c>
      <c r="G62" s="168">
        <f>E62/C62</f>
        <v>13.2</v>
      </c>
    </row>
    <row r="63" spans="1:7" x14ac:dyDescent="0.25">
      <c r="A63" s="17" t="s">
        <v>102</v>
      </c>
      <c r="B63" s="17" t="s">
        <v>15</v>
      </c>
      <c r="C63" s="18">
        <v>7</v>
      </c>
      <c r="D63" s="18">
        <v>115</v>
      </c>
      <c r="E63" s="18">
        <v>68</v>
      </c>
      <c r="F63" s="28">
        <f t="shared" si="3"/>
        <v>0.59130434782608698</v>
      </c>
      <c r="G63" s="29">
        <f t="shared" si="4"/>
        <v>9.7142857142857135</v>
      </c>
    </row>
    <row r="64" spans="1:7" x14ac:dyDescent="0.25">
      <c r="A64" s="17" t="s">
        <v>102</v>
      </c>
      <c r="B64" s="17" t="s">
        <v>16</v>
      </c>
      <c r="C64" s="18">
        <v>6</v>
      </c>
      <c r="D64" s="18">
        <v>110</v>
      </c>
      <c r="E64" s="18">
        <v>27</v>
      </c>
      <c r="F64" s="28">
        <f t="shared" si="3"/>
        <v>0.24545454545454545</v>
      </c>
      <c r="G64" s="29">
        <f t="shared" si="4"/>
        <v>4.5</v>
      </c>
    </row>
    <row r="65" spans="1:7" x14ac:dyDescent="0.25">
      <c r="A65" s="17" t="s">
        <v>102</v>
      </c>
      <c r="B65" s="17" t="s">
        <v>17</v>
      </c>
      <c r="C65" s="18">
        <v>4</v>
      </c>
      <c r="D65" s="18">
        <v>60</v>
      </c>
      <c r="E65" s="18">
        <v>51</v>
      </c>
      <c r="F65" s="28">
        <f t="shared" si="3"/>
        <v>0.85</v>
      </c>
      <c r="G65" s="29">
        <f t="shared" si="4"/>
        <v>12.75</v>
      </c>
    </row>
    <row r="66" spans="1:7" x14ac:dyDescent="0.25">
      <c r="A66" s="84" t="s">
        <v>102</v>
      </c>
      <c r="B66" s="84" t="s">
        <v>103</v>
      </c>
      <c r="C66" s="115">
        <v>4</v>
      </c>
      <c r="D66" s="115">
        <v>62</v>
      </c>
      <c r="E66" s="115">
        <v>39</v>
      </c>
      <c r="F66" s="162">
        <f>E66/D66</f>
        <v>0.62903225806451613</v>
      </c>
      <c r="G66" s="168">
        <f>E66/C66</f>
        <v>9.75</v>
      </c>
    </row>
    <row r="67" spans="1:7" x14ac:dyDescent="0.25">
      <c r="A67" s="84" t="s">
        <v>102</v>
      </c>
      <c r="B67" s="84" t="s">
        <v>105</v>
      </c>
      <c r="C67" s="115">
        <v>4</v>
      </c>
      <c r="D67" s="115">
        <v>48</v>
      </c>
      <c r="E67" s="115">
        <v>45</v>
      </c>
      <c r="F67" s="162">
        <f>E67/D67</f>
        <v>0.9375</v>
      </c>
      <c r="G67" s="168">
        <f>E67/C67</f>
        <v>11.25</v>
      </c>
    </row>
    <row r="68" spans="1:7" x14ac:dyDescent="0.25">
      <c r="A68" s="84" t="s">
        <v>102</v>
      </c>
      <c r="B68" s="84" t="s">
        <v>106</v>
      </c>
      <c r="C68" s="172">
        <v>4</v>
      </c>
      <c r="D68" s="172">
        <v>60</v>
      </c>
      <c r="E68" s="172">
        <v>46</v>
      </c>
      <c r="F68" s="162">
        <f t="shared" ref="F68" si="5">E68/D68</f>
        <v>0.76666666666666672</v>
      </c>
      <c r="G68" s="168">
        <f t="shared" ref="G68" si="6">E68/C68</f>
        <v>11.5</v>
      </c>
    </row>
    <row r="69" spans="1:7" x14ac:dyDescent="0.25">
      <c r="A69" s="34"/>
      <c r="B69" s="34"/>
      <c r="C69" s="36"/>
      <c r="D69" s="36"/>
      <c r="E69" s="36"/>
      <c r="F69" s="37"/>
      <c r="G69" s="72"/>
    </row>
    <row r="70" spans="1:7" x14ac:dyDescent="0.25">
      <c r="A70" s="239" t="s">
        <v>85</v>
      </c>
      <c r="B70" s="239"/>
      <c r="C70" s="239"/>
    </row>
    <row r="71" spans="1:7" s="32" customFormat="1" ht="41.25" customHeight="1" x14ac:dyDescent="0.25">
      <c r="A71" s="30" t="s">
        <v>34</v>
      </c>
      <c r="B71" s="31" t="s">
        <v>4</v>
      </c>
      <c r="C71" s="31" t="s">
        <v>35</v>
      </c>
      <c r="D71" s="31" t="s">
        <v>36</v>
      </c>
      <c r="E71" s="31" t="s">
        <v>37</v>
      </c>
      <c r="F71" s="31" t="s">
        <v>38</v>
      </c>
      <c r="G71" s="31" t="s">
        <v>39</v>
      </c>
    </row>
    <row r="72" spans="1:7" x14ac:dyDescent="0.25">
      <c r="A72" s="17" t="s">
        <v>101</v>
      </c>
      <c r="B72" s="33" t="s">
        <v>64</v>
      </c>
      <c r="C72" s="18">
        <v>1</v>
      </c>
      <c r="D72" s="18">
        <v>1</v>
      </c>
      <c r="E72" s="18">
        <v>1</v>
      </c>
      <c r="F72" s="28">
        <f t="shared" ref="F72" si="7">D72/C72</f>
        <v>1</v>
      </c>
      <c r="G72" s="28">
        <f t="shared" ref="G72" si="8">E72/C72</f>
        <v>1</v>
      </c>
    </row>
    <row r="73" spans="1:7" x14ac:dyDescent="0.25">
      <c r="A73" s="34"/>
      <c r="B73" s="35"/>
      <c r="C73" s="36"/>
      <c r="D73" s="36"/>
      <c r="E73" s="36"/>
      <c r="F73" s="37"/>
      <c r="G73" s="37"/>
    </row>
    <row r="74" spans="1:7" s="32" customFormat="1" ht="39" customHeight="1" x14ac:dyDescent="0.25">
      <c r="A74" s="38" t="s">
        <v>3</v>
      </c>
      <c r="B74" s="39" t="s">
        <v>4</v>
      </c>
      <c r="C74" s="39" t="s">
        <v>40</v>
      </c>
      <c r="D74" s="39" t="s">
        <v>41</v>
      </c>
      <c r="E74" s="39" t="s">
        <v>42</v>
      </c>
      <c r="F74" s="40" t="s">
        <v>43</v>
      </c>
      <c r="G74" s="40" t="s">
        <v>44</v>
      </c>
    </row>
    <row r="75" spans="1:7" x14ac:dyDescent="0.25">
      <c r="A75" s="41" t="s">
        <v>101</v>
      </c>
      <c r="B75" s="41" t="s">
        <v>64</v>
      </c>
      <c r="C75" s="42">
        <v>8</v>
      </c>
      <c r="D75" s="42">
        <v>7</v>
      </c>
      <c r="E75" s="42">
        <v>7</v>
      </c>
      <c r="F75" s="43">
        <f t="shared" ref="F75" si="9">D75/C75</f>
        <v>0.875</v>
      </c>
      <c r="G75" s="43">
        <f t="shared" ref="G75" si="10">E75/C75</f>
        <v>0.875</v>
      </c>
    </row>
    <row r="76" spans="1:7" s="216" customFormat="1" x14ac:dyDescent="0.25">
      <c r="A76" s="164"/>
      <c r="B76" s="164"/>
      <c r="C76" s="165"/>
      <c r="D76" s="165"/>
      <c r="E76" s="165"/>
      <c r="F76" s="166"/>
      <c r="G76" s="166"/>
    </row>
    <row r="77" spans="1:7" s="216" customFormat="1" ht="45" x14ac:dyDescent="0.25">
      <c r="A77" s="38" t="s">
        <v>3</v>
      </c>
      <c r="B77" s="39" t="s">
        <v>4</v>
      </c>
      <c r="C77" s="39" t="s">
        <v>119</v>
      </c>
      <c r="D77" s="39" t="s">
        <v>120</v>
      </c>
      <c r="E77" s="39" t="s">
        <v>121</v>
      </c>
      <c r="F77" s="40" t="s">
        <v>111</v>
      </c>
      <c r="G77" s="40" t="s">
        <v>122</v>
      </c>
    </row>
    <row r="78" spans="1:7" s="216" customFormat="1" x14ac:dyDescent="0.25">
      <c r="A78" s="41" t="s">
        <v>101</v>
      </c>
      <c r="B78" s="41" t="s">
        <v>64</v>
      </c>
      <c r="C78" s="219">
        <v>9</v>
      </c>
      <c r="D78" s="219">
        <v>8</v>
      </c>
      <c r="E78" s="235">
        <v>4</v>
      </c>
      <c r="F78" s="229">
        <f t="shared" ref="F78" si="11">E78/D78</f>
        <v>0.5</v>
      </c>
      <c r="G78" s="229">
        <v>0.44444444444444442</v>
      </c>
    </row>
    <row r="79" spans="1:7" s="216" customFormat="1" x14ac:dyDescent="0.25">
      <c r="A79" s="164"/>
      <c r="B79" s="164"/>
      <c r="C79" s="9"/>
      <c r="D79" s="9"/>
      <c r="E79" s="178"/>
      <c r="F79" s="37"/>
      <c r="G79" s="37"/>
    </row>
    <row r="80" spans="1:7" s="216" customFormat="1" ht="45" x14ac:dyDescent="0.25">
      <c r="A80" s="38" t="s">
        <v>3</v>
      </c>
      <c r="B80" s="39" t="s">
        <v>4</v>
      </c>
      <c r="C80" s="187" t="s">
        <v>124</v>
      </c>
      <c r="D80" s="187" t="s">
        <v>125</v>
      </c>
      <c r="E80" s="205" t="s">
        <v>126</v>
      </c>
      <c r="F80" s="37"/>
      <c r="G80" s="37"/>
    </row>
    <row r="81" spans="1:7" x14ac:dyDescent="0.25">
      <c r="A81" s="224" t="s">
        <v>101</v>
      </c>
      <c r="B81" s="224" t="s">
        <v>64</v>
      </c>
      <c r="C81" s="218">
        <v>5</v>
      </c>
      <c r="D81" s="218">
        <v>7</v>
      </c>
      <c r="E81" s="229">
        <f t="shared" ref="E81" si="12">D81/C81</f>
        <v>1.4</v>
      </c>
      <c r="F81" s="37"/>
      <c r="G81" s="37"/>
    </row>
    <row r="82" spans="1:7" s="216" customFormat="1" x14ac:dyDescent="0.25">
      <c r="A82" s="164"/>
      <c r="B82" s="164"/>
      <c r="C82" s="74"/>
      <c r="D82" s="74"/>
      <c r="E82" s="37"/>
      <c r="F82" s="37"/>
      <c r="G82" s="37"/>
    </row>
    <row r="83" spans="1:7" x14ac:dyDescent="0.25">
      <c r="A83" s="1" t="s">
        <v>45</v>
      </c>
    </row>
    <row r="84" spans="1:7" x14ac:dyDescent="0.25">
      <c r="A84" s="44" t="s">
        <v>3</v>
      </c>
      <c r="B84" s="44" t="s">
        <v>4</v>
      </c>
      <c r="C84" s="45" t="s">
        <v>5</v>
      </c>
      <c r="D84" s="45" t="s">
        <v>11</v>
      </c>
      <c r="E84" s="46" t="s">
        <v>46</v>
      </c>
      <c r="F84" s="46" t="s">
        <v>47</v>
      </c>
      <c r="G84" s="46" t="s">
        <v>48</v>
      </c>
    </row>
    <row r="85" spans="1:7" x14ac:dyDescent="0.25">
      <c r="A85" s="47" t="s">
        <v>101</v>
      </c>
      <c r="B85" s="47" t="s">
        <v>64</v>
      </c>
      <c r="C85" s="47" t="s">
        <v>12</v>
      </c>
      <c r="D85" s="47">
        <v>70</v>
      </c>
      <c r="E85" s="28">
        <v>0.87142857142857144</v>
      </c>
      <c r="F85" s="28">
        <v>0.95714285714285718</v>
      </c>
      <c r="G85" s="28">
        <v>0</v>
      </c>
    </row>
    <row r="86" spans="1:7" x14ac:dyDescent="0.25">
      <c r="A86" s="47" t="s">
        <v>101</v>
      </c>
      <c r="B86" s="47" t="s">
        <v>64</v>
      </c>
      <c r="C86" s="47" t="s">
        <v>14</v>
      </c>
      <c r="D86" s="47">
        <v>36</v>
      </c>
      <c r="E86" s="28">
        <v>0.58333333333333337</v>
      </c>
      <c r="F86" s="28">
        <v>0.72222222222222221</v>
      </c>
      <c r="G86" s="28">
        <v>5.5555555555555552E-2</v>
      </c>
    </row>
    <row r="87" spans="1:7" x14ac:dyDescent="0.25">
      <c r="A87" s="47" t="s">
        <v>101</v>
      </c>
      <c r="B87" s="47" t="s">
        <v>64</v>
      </c>
      <c r="C87" s="47" t="s">
        <v>104</v>
      </c>
      <c r="D87" s="47">
        <v>61</v>
      </c>
      <c r="E87" s="28">
        <v>0.80327868852459017</v>
      </c>
      <c r="F87" s="28">
        <v>0.90163934426229508</v>
      </c>
      <c r="G87" s="28">
        <v>6.5573770491803282E-2</v>
      </c>
    </row>
    <row r="88" spans="1:7" s="216" customFormat="1" x14ac:dyDescent="0.25">
      <c r="A88" s="47" t="s">
        <v>101</v>
      </c>
      <c r="B88" s="47" t="s">
        <v>64</v>
      </c>
      <c r="C88" s="47" t="s">
        <v>107</v>
      </c>
      <c r="D88" s="216">
        <v>75</v>
      </c>
      <c r="E88" s="232">
        <v>0.84</v>
      </c>
      <c r="F88" s="169">
        <v>0.77021276595744681</v>
      </c>
      <c r="G88" s="169">
        <v>2.6666666666666668E-2</v>
      </c>
    </row>
    <row r="89" spans="1:7" x14ac:dyDescent="0.25">
      <c r="A89" s="47" t="s">
        <v>101</v>
      </c>
      <c r="B89" s="47" t="s">
        <v>64</v>
      </c>
      <c r="C89" s="47" t="s">
        <v>15</v>
      </c>
      <c r="D89" s="47">
        <v>42</v>
      </c>
      <c r="E89" s="28">
        <v>0.83333333333333337</v>
      </c>
      <c r="F89" s="28">
        <v>0.8571428571428571</v>
      </c>
      <c r="G89" s="28">
        <v>4.7619047619047616E-2</v>
      </c>
    </row>
    <row r="90" spans="1:7" x14ac:dyDescent="0.25">
      <c r="A90" s="47" t="s">
        <v>101</v>
      </c>
      <c r="B90" s="47" t="s">
        <v>64</v>
      </c>
      <c r="C90" s="47" t="s">
        <v>16</v>
      </c>
      <c r="D90" s="47">
        <v>26</v>
      </c>
      <c r="E90" s="28">
        <v>0.69230769230769229</v>
      </c>
      <c r="F90" s="28">
        <v>0.69230769230769229</v>
      </c>
      <c r="G90" s="28">
        <v>7.6923076923076927E-2</v>
      </c>
    </row>
    <row r="91" spans="1:7" x14ac:dyDescent="0.25">
      <c r="A91" s="47" t="s">
        <v>101</v>
      </c>
      <c r="B91" s="47" t="s">
        <v>64</v>
      </c>
      <c r="C91" s="47" t="s">
        <v>17</v>
      </c>
      <c r="D91" s="47">
        <v>54</v>
      </c>
      <c r="E91" s="28">
        <v>0.77777777777777779</v>
      </c>
      <c r="F91" s="28">
        <v>0.92592592592592593</v>
      </c>
      <c r="G91" s="28">
        <v>1.8518518518518517E-2</v>
      </c>
    </row>
    <row r="92" spans="1:7" s="216" customFormat="1" x14ac:dyDescent="0.25">
      <c r="A92" s="47" t="s">
        <v>101</v>
      </c>
      <c r="B92" s="47" t="s">
        <v>64</v>
      </c>
      <c r="C92" s="47" t="s">
        <v>103</v>
      </c>
      <c r="D92" s="228">
        <v>43</v>
      </c>
      <c r="E92" s="200">
        <v>0.79100000000000004</v>
      </c>
      <c r="F92" s="208">
        <v>0.81399999999999995</v>
      </c>
      <c r="G92" s="229">
        <v>7.0000000000000007E-2</v>
      </c>
    </row>
    <row r="93" spans="1:7" s="216" customFormat="1" x14ac:dyDescent="0.25">
      <c r="A93" s="47" t="s">
        <v>101</v>
      </c>
      <c r="B93" s="47" t="s">
        <v>64</v>
      </c>
      <c r="C93" s="47" t="s">
        <v>105</v>
      </c>
      <c r="D93" s="180">
        <v>77</v>
      </c>
      <c r="E93" s="229">
        <v>0.8571428571428571</v>
      </c>
      <c r="F93" s="229">
        <v>0.82499999999999996</v>
      </c>
      <c r="G93" s="229">
        <v>6.7500000000000004E-2</v>
      </c>
    </row>
    <row r="94" spans="1:7" s="216" customFormat="1" x14ac:dyDescent="0.25">
      <c r="A94" s="47" t="s">
        <v>101</v>
      </c>
      <c r="B94" s="47" t="s">
        <v>64</v>
      </c>
      <c r="C94" s="47" t="s">
        <v>106</v>
      </c>
      <c r="D94" s="222">
        <v>66</v>
      </c>
      <c r="E94" s="229">
        <v>0.80303030303030298</v>
      </c>
      <c r="F94" s="229">
        <v>0.83333333333333337</v>
      </c>
      <c r="G94" s="229">
        <v>3.0303030303030304E-2</v>
      </c>
    </row>
    <row r="96" spans="1:7" x14ac:dyDescent="0.25">
      <c r="A96" s="1" t="s">
        <v>49</v>
      </c>
    </row>
    <row r="97" spans="1:8" x14ac:dyDescent="0.25">
      <c r="A97" s="48" t="s">
        <v>21</v>
      </c>
      <c r="B97" s="49" t="s">
        <v>5</v>
      </c>
      <c r="C97" s="49" t="s">
        <v>11</v>
      </c>
      <c r="D97" s="50" t="s">
        <v>46</v>
      </c>
      <c r="E97" s="50" t="s">
        <v>47</v>
      </c>
      <c r="F97" s="50" t="s">
        <v>48</v>
      </c>
    </row>
    <row r="98" spans="1:8" x14ac:dyDescent="0.25">
      <c r="A98" s="47" t="s">
        <v>102</v>
      </c>
      <c r="B98" s="47" t="s">
        <v>12</v>
      </c>
      <c r="C98" s="47">
        <v>117</v>
      </c>
      <c r="D98" s="28">
        <v>0.95726495726495731</v>
      </c>
      <c r="E98" s="28">
        <v>0.95726495726495731</v>
      </c>
      <c r="F98" s="28">
        <v>3.4188034188034191E-2</v>
      </c>
    </row>
    <row r="99" spans="1:8" x14ac:dyDescent="0.25">
      <c r="A99" s="47" t="s">
        <v>102</v>
      </c>
      <c r="B99" s="47" t="s">
        <v>13</v>
      </c>
      <c r="C99" s="47">
        <v>91</v>
      </c>
      <c r="D99" s="28">
        <v>0.84615384615384615</v>
      </c>
      <c r="E99" s="28">
        <v>0.89010989010989006</v>
      </c>
      <c r="F99" s="28">
        <v>7.6923076923076927E-2</v>
      </c>
    </row>
    <row r="100" spans="1:8" x14ac:dyDescent="0.25">
      <c r="A100" s="47" t="s">
        <v>102</v>
      </c>
      <c r="B100" s="47" t="s">
        <v>14</v>
      </c>
      <c r="C100" s="47">
        <v>68</v>
      </c>
      <c r="D100" s="28">
        <v>0.92647058823529416</v>
      </c>
      <c r="E100" s="28">
        <v>0.97058823529411764</v>
      </c>
      <c r="F100" s="28">
        <v>0</v>
      </c>
    </row>
    <row r="101" spans="1:8" s="216" customFormat="1" x14ac:dyDescent="0.25">
      <c r="A101" s="47" t="s">
        <v>102</v>
      </c>
      <c r="B101" s="47" t="s">
        <v>104</v>
      </c>
      <c r="C101" s="170">
        <v>82</v>
      </c>
      <c r="D101" s="171">
        <v>0.97560975609756095</v>
      </c>
      <c r="E101" s="232">
        <v>1</v>
      </c>
      <c r="F101" s="232">
        <v>0</v>
      </c>
    </row>
    <row r="102" spans="1:8" s="216" customFormat="1" x14ac:dyDescent="0.25">
      <c r="A102" s="47" t="s">
        <v>102</v>
      </c>
      <c r="B102" s="47" t="s">
        <v>107</v>
      </c>
      <c r="C102" s="228">
        <v>66</v>
      </c>
      <c r="D102" s="229">
        <v>0.96969696969696972</v>
      </c>
      <c r="E102" s="229">
        <v>1</v>
      </c>
      <c r="F102" s="229">
        <v>0</v>
      </c>
    </row>
    <row r="103" spans="1:8" x14ac:dyDescent="0.25">
      <c r="A103" s="47" t="s">
        <v>102</v>
      </c>
      <c r="B103" s="47" t="s">
        <v>15</v>
      </c>
      <c r="C103" s="47">
        <v>68</v>
      </c>
      <c r="D103" s="28">
        <v>0.88235294117647056</v>
      </c>
      <c r="E103" s="28">
        <v>0.94117647058823528</v>
      </c>
      <c r="F103" s="28">
        <v>0</v>
      </c>
    </row>
    <row r="104" spans="1:8" x14ac:dyDescent="0.25">
      <c r="A104" s="47" t="s">
        <v>102</v>
      </c>
      <c r="B104" s="47" t="s">
        <v>16</v>
      </c>
      <c r="C104" s="47">
        <v>28</v>
      </c>
      <c r="D104" s="28">
        <v>0.8928571428571429</v>
      </c>
      <c r="E104" s="28">
        <v>0.8928571428571429</v>
      </c>
      <c r="F104" s="28">
        <v>3.5714285714285712E-2</v>
      </c>
    </row>
    <row r="105" spans="1:8" x14ac:dyDescent="0.25">
      <c r="A105" s="47" t="s">
        <v>102</v>
      </c>
      <c r="B105" s="47" t="s">
        <v>17</v>
      </c>
      <c r="C105" s="47">
        <v>52</v>
      </c>
      <c r="D105" s="28">
        <v>0.92307692307692313</v>
      </c>
      <c r="E105" s="28">
        <v>0.98076923076923073</v>
      </c>
      <c r="F105" s="28">
        <v>1.9230769230769232E-2</v>
      </c>
    </row>
    <row r="106" spans="1:8" s="216" customFormat="1" x14ac:dyDescent="0.25">
      <c r="A106" s="47" t="s">
        <v>102</v>
      </c>
      <c r="B106" s="47" t="s">
        <v>103</v>
      </c>
      <c r="C106" s="202">
        <v>40</v>
      </c>
      <c r="D106" s="200">
        <v>0.875</v>
      </c>
      <c r="E106" s="200">
        <v>0.875</v>
      </c>
      <c r="F106" s="210">
        <v>2.5000000000000001E-2</v>
      </c>
    </row>
    <row r="107" spans="1:8" s="216" customFormat="1" x14ac:dyDescent="0.25">
      <c r="A107" s="47" t="s">
        <v>102</v>
      </c>
      <c r="B107" s="47" t="s">
        <v>105</v>
      </c>
      <c r="C107" s="189">
        <v>45</v>
      </c>
      <c r="D107" s="229">
        <v>0.68354430379746833</v>
      </c>
      <c r="E107" s="229">
        <v>1</v>
      </c>
      <c r="F107" s="229">
        <v>8.0168776371308023E-2</v>
      </c>
    </row>
    <row r="108" spans="1:8" s="216" customFormat="1" x14ac:dyDescent="0.25">
      <c r="A108" s="47" t="s">
        <v>102</v>
      </c>
      <c r="B108" s="47" t="s">
        <v>106</v>
      </c>
      <c r="C108" s="225">
        <v>46</v>
      </c>
      <c r="D108" s="229">
        <v>0.91304347826086951</v>
      </c>
      <c r="E108" s="229">
        <v>0.91304347826086951</v>
      </c>
      <c r="F108" s="229">
        <v>0</v>
      </c>
    </row>
    <row r="109" spans="1:8" x14ac:dyDescent="0.25">
      <c r="A109" s="1" t="s">
        <v>50</v>
      </c>
      <c r="B109" s="47"/>
    </row>
    <row r="110" spans="1:8" ht="30.75" customHeight="1" x14ac:dyDescent="0.25">
      <c r="A110" s="51" t="s">
        <v>3</v>
      </c>
      <c r="B110" s="52" t="s">
        <v>4</v>
      </c>
      <c r="C110" s="52" t="s">
        <v>51</v>
      </c>
      <c r="D110" s="52" t="s">
        <v>52</v>
      </c>
      <c r="E110" s="52" t="s">
        <v>53</v>
      </c>
      <c r="F110" s="52" t="s">
        <v>116</v>
      </c>
      <c r="G110" s="52" t="s">
        <v>117</v>
      </c>
      <c r="H110" s="52" t="s">
        <v>118</v>
      </c>
    </row>
    <row r="111" spans="1:8" x14ac:dyDescent="0.25">
      <c r="A111" s="53" t="s">
        <v>101</v>
      </c>
      <c r="B111" s="53" t="s">
        <v>64</v>
      </c>
      <c r="C111" s="59"/>
      <c r="D111" s="54">
        <v>1</v>
      </c>
      <c r="E111" s="54">
        <v>1</v>
      </c>
      <c r="F111" s="184">
        <v>3</v>
      </c>
      <c r="G111" s="184">
        <v>1</v>
      </c>
      <c r="H111" s="184">
        <v>4</v>
      </c>
    </row>
    <row r="113" spans="1:7" x14ac:dyDescent="0.25">
      <c r="A113" s="1" t="s">
        <v>54</v>
      </c>
    </row>
    <row r="114" spans="1:7" s="32" customFormat="1" ht="30" x14ac:dyDescent="0.25">
      <c r="A114" s="55" t="s">
        <v>3</v>
      </c>
      <c r="B114" s="55" t="s">
        <v>4</v>
      </c>
      <c r="C114" s="55" t="s">
        <v>55</v>
      </c>
      <c r="D114" s="55" t="s">
        <v>56</v>
      </c>
      <c r="E114" s="56" t="s">
        <v>57</v>
      </c>
      <c r="F114" s="56" t="s">
        <v>58</v>
      </c>
      <c r="G114" s="56" t="s">
        <v>59</v>
      </c>
    </row>
    <row r="115" spans="1:7" x14ac:dyDescent="0.25">
      <c r="A115" s="47" t="s">
        <v>101</v>
      </c>
      <c r="B115" s="47" t="s">
        <v>64</v>
      </c>
      <c r="C115" s="47" t="s">
        <v>62</v>
      </c>
      <c r="D115" s="47">
        <v>4</v>
      </c>
      <c r="E115" s="28">
        <v>0</v>
      </c>
      <c r="F115" s="28">
        <v>0</v>
      </c>
      <c r="G115" s="28">
        <v>0.125</v>
      </c>
    </row>
    <row r="116" spans="1:7" x14ac:dyDescent="0.25">
      <c r="A116" s="47" t="s">
        <v>101</v>
      </c>
      <c r="B116" s="47" t="s">
        <v>64</v>
      </c>
      <c r="C116" s="47" t="s">
        <v>62</v>
      </c>
      <c r="D116" s="47" t="s">
        <v>92</v>
      </c>
      <c r="E116" s="28"/>
      <c r="F116" s="28"/>
      <c r="G116" s="28"/>
    </row>
    <row r="117" spans="1:7" x14ac:dyDescent="0.25">
      <c r="A117" s="47" t="s">
        <v>101</v>
      </c>
      <c r="B117" s="47" t="s">
        <v>64</v>
      </c>
      <c r="C117" s="47" t="s">
        <v>62</v>
      </c>
      <c r="D117" s="47">
        <v>4</v>
      </c>
      <c r="E117" s="28">
        <v>0</v>
      </c>
      <c r="F117" s="28">
        <v>0</v>
      </c>
      <c r="G117" s="229"/>
    </row>
    <row r="118" spans="1:7" s="216" customFormat="1" x14ac:dyDescent="0.25">
      <c r="A118" s="47" t="s">
        <v>101</v>
      </c>
      <c r="B118" s="47" t="s">
        <v>64</v>
      </c>
      <c r="C118" s="234" t="s">
        <v>12</v>
      </c>
      <c r="D118" s="228">
        <v>1</v>
      </c>
      <c r="E118" s="229">
        <v>0</v>
      </c>
      <c r="F118" s="229">
        <v>0</v>
      </c>
      <c r="G118" s="229">
        <v>0</v>
      </c>
    </row>
    <row r="119" spans="1:7" s="216" customFormat="1" x14ac:dyDescent="0.25">
      <c r="A119" s="47" t="s">
        <v>101</v>
      </c>
      <c r="B119" s="47" t="s">
        <v>64</v>
      </c>
      <c r="C119" s="234" t="s">
        <v>13</v>
      </c>
      <c r="D119" s="222">
        <v>8</v>
      </c>
      <c r="E119" s="229">
        <v>0.125</v>
      </c>
      <c r="F119" s="229">
        <v>0.125</v>
      </c>
      <c r="G119" s="229"/>
    </row>
    <row r="120" spans="1:7" s="216" customFormat="1" x14ac:dyDescent="0.25">
      <c r="A120" s="47" t="s">
        <v>101</v>
      </c>
      <c r="B120" s="47" t="s">
        <v>64</v>
      </c>
      <c r="C120" s="234" t="s">
        <v>14</v>
      </c>
      <c r="D120" s="222">
        <v>3</v>
      </c>
      <c r="E120" s="229">
        <v>0</v>
      </c>
      <c r="F120" s="229">
        <v>0</v>
      </c>
      <c r="G120" s="229"/>
    </row>
    <row r="122" spans="1:7" x14ac:dyDescent="0.25">
      <c r="A122" s="1" t="s">
        <v>75</v>
      </c>
    </row>
    <row r="123" spans="1:7" x14ac:dyDescent="0.25">
      <c r="A123" s="240" t="s">
        <v>76</v>
      </c>
      <c r="B123" s="240"/>
      <c r="C123" s="240"/>
      <c r="D123" s="240"/>
      <c r="E123" s="240"/>
      <c r="F123" s="240"/>
      <c r="G123" s="240"/>
    </row>
    <row r="124" spans="1:7" x14ac:dyDescent="0.25">
      <c r="A124" s="1" t="s">
        <v>77</v>
      </c>
    </row>
    <row r="125" spans="1:7" x14ac:dyDescent="0.25">
      <c r="A125" s="1" t="s">
        <v>78</v>
      </c>
    </row>
    <row r="126" spans="1:7" x14ac:dyDescent="0.25">
      <c r="A126" s="1" t="s">
        <v>79</v>
      </c>
    </row>
    <row r="127" spans="1:7" x14ac:dyDescent="0.25">
      <c r="A127" s="1" t="s">
        <v>80</v>
      </c>
    </row>
  </sheetData>
  <mergeCells count="3">
    <mergeCell ref="A56:D56"/>
    <mergeCell ref="A70:C70"/>
    <mergeCell ref="A123:G1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AFT</vt:lpstr>
      <vt:lpstr>secretarial science</vt:lpstr>
      <vt:lpstr>bookkeeping</vt:lpstr>
      <vt:lpstr>BMR</vt:lpstr>
      <vt:lpstr>EET</vt:lpstr>
      <vt:lpstr>constructionElectricity</vt:lpstr>
      <vt:lpstr>Community Health Services</vt:lpstr>
      <vt:lpstr>cabinetMaking</vt:lpstr>
      <vt:lpstr>carpentry</vt:lpstr>
      <vt:lpstr>refrigerationAirConditioning</vt:lpstr>
      <vt:lpstr>MVM</vt:lpstr>
      <vt:lpstr>PublicHealth</vt:lpstr>
      <vt:lpstr>nursingAssistant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Francis</cp:lastModifiedBy>
  <cp:lastPrinted>2014-02-19T23:51:05Z</cp:lastPrinted>
  <dcterms:created xsi:type="dcterms:W3CDTF">2014-01-04T07:04:16Z</dcterms:created>
  <dcterms:modified xsi:type="dcterms:W3CDTF">2016-09-26T03:23:26Z</dcterms:modified>
</cp:coreProperties>
</file>