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90" windowHeight="77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M29" i="5"/>
  <c r="N29" i="5" s="1"/>
  <c r="L29" i="5"/>
  <c r="N28" i="5"/>
  <c r="E28" i="5"/>
  <c r="F28" i="5" s="1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<sst xmlns="http://schemas.openxmlformats.org/spreadsheetml/2006/main" count="435" uniqueCount="124">
  <si>
    <t>majorDescription</t>
  </si>
  <si>
    <t>degree</t>
  </si>
  <si>
    <t>Fall 2010</t>
  </si>
  <si>
    <t>Fall 2011</t>
  </si>
  <si>
    <t>Fall 2012</t>
  </si>
  <si>
    <t>Fall 2013</t>
  </si>
  <si>
    <t>Fall 2014</t>
  </si>
  <si>
    <t>Liberal Arts</t>
  </si>
  <si>
    <t>AA</t>
  </si>
  <si>
    <t>campusDescription</t>
  </si>
  <si>
    <t>Chuuk</t>
  </si>
  <si>
    <t>Kosrae</t>
  </si>
  <si>
    <t>National</t>
  </si>
  <si>
    <t>Pohnpei</t>
  </si>
  <si>
    <t>Yap</t>
  </si>
  <si>
    <t>Origin</t>
  </si>
  <si>
    <t>Chuukese</t>
  </si>
  <si>
    <t>Kosraean</t>
  </si>
  <si>
    <t>Other</t>
  </si>
  <si>
    <t>Pohnpeian</t>
  </si>
  <si>
    <t>Yapese</t>
  </si>
  <si>
    <t>sex</t>
  </si>
  <si>
    <t>F</t>
  </si>
  <si>
    <t>M</t>
  </si>
  <si>
    <t>FT</t>
  </si>
  <si>
    <t>PT</t>
  </si>
  <si>
    <t>Full-Time and Part-Time</t>
  </si>
  <si>
    <t>AgeGroup</t>
  </si>
  <si>
    <t>18 to 24</t>
  </si>
  <si>
    <t>25 to 39</t>
  </si>
  <si>
    <t>40+</t>
  </si>
  <si>
    <t>Under 18</t>
  </si>
  <si>
    <t>Continuing</t>
  </si>
  <si>
    <t>New Student</t>
  </si>
  <si>
    <t>Returning Student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</si>
  <si>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</si>
  <si>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</si>
  <si>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</si>
  <si>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</si>
  <si>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</si>
  <si>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</si>
  <si>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</si>
  <si>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</si>
  <si>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</si>
  <si>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>Liberal Arts (AA)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</si>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</sst>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1" fillId="0" borderId="1" xfId="2" applyBorder="1"/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horizontal="right" wrapText="1"/>
    </xf>
    <xf numFmtId="165" fontId="0" fillId="0" borderId="1" xfId="0" applyNumberFormat="1" applyBorder="1"/>
    <xf numFmtId="0" fontId="3" fillId="2" borderId="2" xfId="2" applyFont="1" applyFill="1" applyBorder="1" applyAlignment="1">
      <alignment horizontal="center"/>
    </xf>
    <xf numFmtId="0" fontId="4" fillId="0" borderId="0" xfId="0" applyFont="1"/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4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4" sqref="J4"/>
    </sheetView>
  </sheetViews>
  <sheetFormatPr defaultRowHeight="15" x14ac:dyDescent="0.25"/>
  <cols>
    <col min="1" max="1" width="22.5703125" customWidth="1"/>
    <col min="2" max="2" width="22.7109375" bestFit="1" customWidth="1"/>
    <col min="3" max="3" width="16.28515625" customWidth="1"/>
    <col min="10" max="10" width="16.42578125" bestFit="1" customWidth="1"/>
  </cols>
  <sheetData>
    <row r="1" spans="1:16" x14ac:dyDescent="0.25">
      <c r="A1" s="31" t="s">
        <v>57</v>
      </c>
      <c r="J1" s="31" t="s">
        <v>58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30" t="s">
        <v>0</v>
      </c>
      <c r="K2" s="30" t="s">
        <v>1</v>
      </c>
      <c r="L2" s="30" t="s">
        <v>51</v>
      </c>
      <c r="M2" s="30" t="s">
        <v>52</v>
      </c>
      <c r="N2" s="30" t="s">
        <v>53</v>
      </c>
      <c r="O2" s="30" t="s">
        <v>54</v>
      </c>
      <c r="P2" s="30" t="s">
        <v>55</v>
      </c>
    </row>
    <row r="3" spans="1:16" x14ac:dyDescent="0.25">
      <c r="A3" s="2" t="s">
        <v>7</v>
      </c>
      <c r="B3" s="2" t="s">
        <v>8</v>
      </c>
      <c r="C3" s="3">
        <v>311</v>
      </c>
      <c r="D3" s="3">
        <v>380</v>
      </c>
      <c r="E3" s="3">
        <v>320</v>
      </c>
      <c r="F3" s="3">
        <v>269</v>
      </c>
      <c r="G3" s="3">
        <v>240</v>
      </c>
      <c r="J3" s="32" t="s">
        <v>7</v>
      </c>
      <c r="K3" s="32" t="s">
        <v>8</v>
      </c>
      <c r="L3" s="33">
        <v>287</v>
      </c>
      <c r="M3" s="34">
        <v>315</v>
      </c>
      <c r="N3" s="34">
        <v>249</v>
      </c>
      <c r="O3" s="34">
        <v>242</v>
      </c>
      <c r="P3" s="34">
        <v>210</v>
      </c>
    </row>
    <row r="4" spans="1:16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10</v>
      </c>
      <c r="C5" s="6"/>
      <c r="D5" s="6"/>
      <c r="E5" s="6"/>
      <c r="F5" s="7">
        <v>1</v>
      </c>
      <c r="G5" s="7">
        <v>5</v>
      </c>
    </row>
    <row r="6" spans="1:16" x14ac:dyDescent="0.25">
      <c r="A6" s="5" t="s">
        <v>7</v>
      </c>
      <c r="B6" s="5" t="s">
        <v>11</v>
      </c>
      <c r="C6" s="7">
        <v>24</v>
      </c>
      <c r="D6" s="7">
        <v>74</v>
      </c>
      <c r="E6" s="7">
        <v>55</v>
      </c>
      <c r="F6" s="7">
        <v>41</v>
      </c>
      <c r="G6" s="7">
        <v>22</v>
      </c>
    </row>
    <row r="7" spans="1:16" x14ac:dyDescent="0.25">
      <c r="A7" s="5" t="s">
        <v>7</v>
      </c>
      <c r="B7" s="5" t="s">
        <v>12</v>
      </c>
      <c r="C7" s="7">
        <v>190</v>
      </c>
      <c r="D7" s="7">
        <v>191</v>
      </c>
      <c r="E7" s="7">
        <v>190</v>
      </c>
      <c r="F7" s="7">
        <v>170</v>
      </c>
      <c r="G7" s="7">
        <v>152</v>
      </c>
    </row>
    <row r="8" spans="1:16" x14ac:dyDescent="0.25">
      <c r="A8" s="5" t="s">
        <v>7</v>
      </c>
      <c r="B8" s="5" t="s">
        <v>13</v>
      </c>
      <c r="C8" s="7">
        <v>72</v>
      </c>
      <c r="D8" s="7">
        <v>72</v>
      </c>
      <c r="E8" s="7">
        <v>43</v>
      </c>
      <c r="F8" s="7">
        <v>35</v>
      </c>
      <c r="G8" s="7">
        <v>44</v>
      </c>
    </row>
    <row r="9" spans="1:16" x14ac:dyDescent="0.25">
      <c r="A9" s="5" t="s">
        <v>7</v>
      </c>
      <c r="B9" s="5" t="s">
        <v>14</v>
      </c>
      <c r="C9" s="7">
        <v>25</v>
      </c>
      <c r="D9" s="7">
        <v>43</v>
      </c>
      <c r="E9" s="7">
        <v>32</v>
      </c>
      <c r="F9" s="7">
        <v>22</v>
      </c>
      <c r="G9" s="7">
        <v>17</v>
      </c>
    </row>
    <row r="10" spans="1:16" x14ac:dyDescent="0.25">
      <c r="A10" s="8" t="s">
        <v>0</v>
      </c>
      <c r="B10" s="8" t="s">
        <v>15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</row>
    <row r="11" spans="1:16" x14ac:dyDescent="0.25">
      <c r="A11" s="9" t="s">
        <v>7</v>
      </c>
      <c r="B11" s="9" t="s">
        <v>16</v>
      </c>
      <c r="C11" s="10">
        <v>7</v>
      </c>
      <c r="D11" s="10">
        <v>11</v>
      </c>
      <c r="E11" s="10">
        <v>7</v>
      </c>
      <c r="F11" s="10">
        <v>5</v>
      </c>
      <c r="G11" s="10">
        <v>12</v>
      </c>
    </row>
    <row r="12" spans="1:16" x14ac:dyDescent="0.25">
      <c r="A12" s="9" t="s">
        <v>7</v>
      </c>
      <c r="B12" s="9" t="s">
        <v>17</v>
      </c>
      <c r="C12" s="10">
        <v>35</v>
      </c>
      <c r="D12" s="10">
        <v>86</v>
      </c>
      <c r="E12" s="10">
        <v>83</v>
      </c>
      <c r="F12" s="10">
        <v>64</v>
      </c>
      <c r="G12" s="10">
        <v>39</v>
      </c>
    </row>
    <row r="13" spans="1:16" x14ac:dyDescent="0.25">
      <c r="A13" s="9" t="s">
        <v>7</v>
      </c>
      <c r="B13" s="9" t="s">
        <v>18</v>
      </c>
      <c r="C13" s="11"/>
      <c r="D13" s="11"/>
      <c r="E13" s="11"/>
      <c r="F13" s="10">
        <v>2</v>
      </c>
      <c r="G13" s="10">
        <v>3</v>
      </c>
    </row>
    <row r="14" spans="1:16" x14ac:dyDescent="0.25">
      <c r="A14" s="9" t="s">
        <v>7</v>
      </c>
      <c r="B14" s="9" t="s">
        <v>19</v>
      </c>
      <c r="C14" s="10">
        <v>238</v>
      </c>
      <c r="D14" s="10">
        <v>229</v>
      </c>
      <c r="E14" s="10">
        <v>182</v>
      </c>
      <c r="F14" s="10">
        <v>163</v>
      </c>
      <c r="G14" s="10">
        <v>157</v>
      </c>
    </row>
    <row r="15" spans="1:16" x14ac:dyDescent="0.25">
      <c r="A15" s="9" t="s">
        <v>7</v>
      </c>
      <c r="B15" s="9" t="s">
        <v>20</v>
      </c>
      <c r="C15" s="10">
        <v>31</v>
      </c>
      <c r="D15" s="10">
        <v>54</v>
      </c>
      <c r="E15" s="10">
        <v>48</v>
      </c>
      <c r="F15" s="10">
        <v>35</v>
      </c>
      <c r="G15" s="10">
        <v>29</v>
      </c>
    </row>
    <row r="16" spans="1:16" x14ac:dyDescent="0.25">
      <c r="A16" s="12" t="s">
        <v>0</v>
      </c>
      <c r="B16" s="12" t="s">
        <v>21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</row>
    <row r="17" spans="1:7" x14ac:dyDescent="0.25">
      <c r="A17" s="13" t="s">
        <v>7</v>
      </c>
      <c r="B17" s="13" t="s">
        <v>22</v>
      </c>
      <c r="C17" s="14">
        <v>195</v>
      </c>
      <c r="D17" s="14">
        <v>227</v>
      </c>
      <c r="E17" s="14">
        <v>206</v>
      </c>
      <c r="F17" s="14">
        <v>162</v>
      </c>
      <c r="G17" s="14">
        <v>144</v>
      </c>
    </row>
    <row r="18" spans="1:7" x14ac:dyDescent="0.25">
      <c r="A18" s="13" t="s">
        <v>7</v>
      </c>
      <c r="B18" s="13" t="s">
        <v>23</v>
      </c>
      <c r="C18" s="14">
        <v>116</v>
      </c>
      <c r="D18" s="14">
        <v>153</v>
      </c>
      <c r="E18" s="14">
        <v>114</v>
      </c>
      <c r="F18" s="14">
        <v>107</v>
      </c>
      <c r="G18" s="14">
        <v>96</v>
      </c>
    </row>
    <row r="19" spans="1:7" x14ac:dyDescent="0.25">
      <c r="A19" s="15" t="s">
        <v>0</v>
      </c>
      <c r="B19" s="15" t="s">
        <v>26</v>
      </c>
      <c r="C19" s="15" t="s">
        <v>2</v>
      </c>
      <c r="D19" s="15" t="s">
        <v>3</v>
      </c>
      <c r="E19" s="15" t="s">
        <v>4</v>
      </c>
      <c r="F19" s="15" t="s">
        <v>5</v>
      </c>
      <c r="G19" s="15" t="s">
        <v>6</v>
      </c>
    </row>
    <row r="20" spans="1:7" x14ac:dyDescent="0.25">
      <c r="A20" s="16" t="s">
        <v>7</v>
      </c>
      <c r="B20" s="16" t="s">
        <v>24</v>
      </c>
      <c r="C20" s="17">
        <v>262</v>
      </c>
      <c r="D20" s="17">
        <v>300</v>
      </c>
      <c r="E20" s="17">
        <v>219</v>
      </c>
      <c r="F20" s="17">
        <v>194</v>
      </c>
      <c r="G20" s="17">
        <v>191</v>
      </c>
    </row>
    <row r="21" spans="1:7" x14ac:dyDescent="0.25">
      <c r="A21" s="16" t="s">
        <v>7</v>
      </c>
      <c r="B21" s="16" t="s">
        <v>25</v>
      </c>
      <c r="C21" s="17">
        <v>49</v>
      </c>
      <c r="D21" s="17">
        <v>80</v>
      </c>
      <c r="E21" s="17">
        <v>101</v>
      </c>
      <c r="F21" s="17">
        <v>75</v>
      </c>
      <c r="G21" s="17">
        <v>49</v>
      </c>
    </row>
    <row r="22" spans="1:7" x14ac:dyDescent="0.25">
      <c r="A22" s="18" t="s">
        <v>0</v>
      </c>
      <c r="B22" s="18" t="s">
        <v>27</v>
      </c>
      <c r="C22" s="18" t="s">
        <v>2</v>
      </c>
      <c r="D22" s="18" t="s">
        <v>3</v>
      </c>
      <c r="E22" s="18" t="s">
        <v>4</v>
      </c>
      <c r="F22" s="18" t="s">
        <v>5</v>
      </c>
      <c r="G22" s="18" t="s">
        <v>6</v>
      </c>
    </row>
    <row r="23" spans="1:7" x14ac:dyDescent="0.25">
      <c r="A23" s="19" t="s">
        <v>7</v>
      </c>
      <c r="B23" s="19" t="s">
        <v>28</v>
      </c>
      <c r="C23" s="20">
        <v>267</v>
      </c>
      <c r="D23" s="20">
        <v>322</v>
      </c>
      <c r="E23" s="20">
        <v>278</v>
      </c>
      <c r="F23" s="20">
        <v>233</v>
      </c>
      <c r="G23" s="20">
        <v>214</v>
      </c>
    </row>
    <row r="24" spans="1:7" x14ac:dyDescent="0.25">
      <c r="A24" s="19" t="s">
        <v>7</v>
      </c>
      <c r="B24" s="19" t="s">
        <v>29</v>
      </c>
      <c r="C24" s="20">
        <v>39</v>
      </c>
      <c r="D24" s="20">
        <v>42</v>
      </c>
      <c r="E24" s="20">
        <v>35</v>
      </c>
      <c r="F24" s="20">
        <v>32</v>
      </c>
      <c r="G24" s="20">
        <v>18</v>
      </c>
    </row>
    <row r="25" spans="1:7" x14ac:dyDescent="0.25">
      <c r="A25" s="19" t="s">
        <v>7</v>
      </c>
      <c r="B25" s="19" t="s">
        <v>30</v>
      </c>
      <c r="C25" s="20">
        <v>4</v>
      </c>
      <c r="D25" s="20">
        <v>5</v>
      </c>
      <c r="E25" s="20">
        <v>2</v>
      </c>
      <c r="F25" s="20">
        <v>3</v>
      </c>
      <c r="G25" s="20">
        <v>3</v>
      </c>
    </row>
    <row r="26" spans="1:7" x14ac:dyDescent="0.25">
      <c r="A26" s="19" t="s">
        <v>7</v>
      </c>
      <c r="B26" s="19" t="s">
        <v>31</v>
      </c>
      <c r="C26" s="20">
        <v>1</v>
      </c>
      <c r="D26" s="20">
        <v>11</v>
      </c>
      <c r="E26" s="20">
        <v>5</v>
      </c>
      <c r="F26" s="20">
        <v>1</v>
      </c>
      <c r="G26" s="20">
        <v>5</v>
      </c>
    </row>
    <row r="27" spans="1:7" x14ac:dyDescent="0.25">
      <c r="A27" s="4" t="s">
        <v>0</v>
      </c>
      <c r="B27" s="4" t="s">
        <v>35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</row>
    <row r="28" spans="1:7" x14ac:dyDescent="0.25">
      <c r="A28" s="5" t="s">
        <v>7</v>
      </c>
      <c r="B28" s="5" t="s">
        <v>32</v>
      </c>
      <c r="C28" s="7">
        <v>211</v>
      </c>
      <c r="D28" s="7">
        <v>268</v>
      </c>
      <c r="E28" s="7">
        <v>227</v>
      </c>
      <c r="F28" s="7">
        <v>193</v>
      </c>
      <c r="G28" s="7">
        <v>165</v>
      </c>
    </row>
    <row r="29" spans="1:7" x14ac:dyDescent="0.25">
      <c r="A29" s="5" t="s">
        <v>7</v>
      </c>
      <c r="B29" s="5" t="s">
        <v>33</v>
      </c>
      <c r="C29" s="7">
        <v>80</v>
      </c>
      <c r="D29" s="7">
        <v>89</v>
      </c>
      <c r="E29" s="7">
        <v>76</v>
      </c>
      <c r="F29" s="7">
        <v>58</v>
      </c>
      <c r="G29" s="7">
        <v>64</v>
      </c>
    </row>
    <row r="30" spans="1:7" x14ac:dyDescent="0.25">
      <c r="A30" s="5" t="s">
        <v>7</v>
      </c>
      <c r="B30" s="5" t="s">
        <v>34</v>
      </c>
      <c r="C30" s="7">
        <v>20</v>
      </c>
      <c r="D30" s="7">
        <v>23</v>
      </c>
      <c r="E30" s="7">
        <v>17</v>
      </c>
      <c r="F30" s="7">
        <v>18</v>
      </c>
      <c r="G30" s="7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J1" sqref="J1"/>
    </sheetView>
  </sheetViews>
  <sheetFormatPr defaultRowHeight="15" x14ac:dyDescent="0.25"/>
  <cols>
    <col min="10" max="10" width="15.5703125" bestFit="1" customWidth="1"/>
  </cols>
  <sheetData>
    <row r="1" spans="1:17" x14ac:dyDescent="0.25">
      <c r="A1" s="31" t="s">
        <v>59</v>
      </c>
      <c r="J1" s="31" t="s">
        <v>60</v>
      </c>
    </row>
    <row r="2" spans="1:17" x14ac:dyDescent="0.25">
      <c r="A2" s="21" t="s">
        <v>36</v>
      </c>
      <c r="B2" s="21" t="s">
        <v>37</v>
      </c>
      <c r="C2" s="21" t="s">
        <v>38</v>
      </c>
      <c r="D2" s="22" t="s">
        <v>39</v>
      </c>
      <c r="E2" s="22" t="s">
        <v>40</v>
      </c>
      <c r="F2" s="22" t="s">
        <v>41</v>
      </c>
      <c r="G2" s="23" t="s">
        <v>42</v>
      </c>
      <c r="H2" s="23" t="s">
        <v>43</v>
      </c>
      <c r="J2" s="21" t="s">
        <v>36</v>
      </c>
      <c r="K2" s="21" t="s">
        <v>37</v>
      </c>
      <c r="L2" s="21" t="s">
        <v>56</v>
      </c>
      <c r="M2" s="22" t="s">
        <v>39</v>
      </c>
      <c r="N2" s="22" t="s">
        <v>40</v>
      </c>
      <c r="O2" s="22" t="s">
        <v>41</v>
      </c>
      <c r="P2" s="23" t="s">
        <v>42</v>
      </c>
      <c r="Q2" s="23" t="s">
        <v>43</v>
      </c>
    </row>
    <row r="3" spans="1:17" x14ac:dyDescent="0.25">
      <c r="A3" s="24" t="s">
        <v>44</v>
      </c>
      <c r="B3" s="24" t="s">
        <v>2</v>
      </c>
      <c r="C3" s="24">
        <v>479</v>
      </c>
      <c r="D3" s="24"/>
      <c r="E3" s="24">
        <v>32</v>
      </c>
      <c r="F3" s="24">
        <v>347</v>
      </c>
      <c r="G3" s="25">
        <v>6.6805845511482248E-2</v>
      </c>
      <c r="H3" s="25">
        <v>0.72442588726513568</v>
      </c>
      <c r="J3" s="24" t="s">
        <v>44</v>
      </c>
      <c r="K3" s="24" t="s">
        <v>51</v>
      </c>
      <c r="L3" s="24">
        <v>620</v>
      </c>
      <c r="M3" s="24"/>
      <c r="N3" s="24">
        <v>43</v>
      </c>
      <c r="O3" s="24">
        <v>423</v>
      </c>
      <c r="P3" s="25">
        <v>6.9354838709677416E-2</v>
      </c>
      <c r="Q3" s="25">
        <v>0.68225806451612903</v>
      </c>
    </row>
    <row r="4" spans="1:17" x14ac:dyDescent="0.25">
      <c r="A4" s="24" t="s">
        <v>44</v>
      </c>
      <c r="B4" s="24" t="s">
        <v>3</v>
      </c>
      <c r="C4" s="24">
        <v>630</v>
      </c>
      <c r="D4" s="24"/>
      <c r="E4" s="24">
        <v>39</v>
      </c>
      <c r="F4" s="24">
        <v>419</v>
      </c>
      <c r="G4" s="25">
        <v>6.1904761904761907E-2</v>
      </c>
      <c r="H4" s="25">
        <v>0.66507936507936505</v>
      </c>
      <c r="J4" s="24" t="s">
        <v>44</v>
      </c>
      <c r="K4" s="24" t="s">
        <v>52</v>
      </c>
      <c r="L4" s="24">
        <v>723</v>
      </c>
      <c r="M4" s="24"/>
      <c r="N4" s="24">
        <v>69</v>
      </c>
      <c r="O4" s="24">
        <v>484</v>
      </c>
      <c r="P4" s="25">
        <v>9.5435684647302899E-2</v>
      </c>
      <c r="Q4" s="25">
        <v>0.66943291839557395</v>
      </c>
    </row>
    <row r="5" spans="1:17" x14ac:dyDescent="0.25">
      <c r="A5" s="24" t="s">
        <v>44</v>
      </c>
      <c r="B5" s="24" t="s">
        <v>4</v>
      </c>
      <c r="C5" s="24">
        <v>501</v>
      </c>
      <c r="D5" s="24"/>
      <c r="E5" s="24">
        <v>34</v>
      </c>
      <c r="F5" s="24">
        <v>330</v>
      </c>
      <c r="G5" s="25">
        <v>6.7864271457085831E-2</v>
      </c>
      <c r="H5" s="25">
        <v>0.6586826347305389</v>
      </c>
      <c r="J5" s="24" t="s">
        <v>44</v>
      </c>
      <c r="K5" s="24" t="s">
        <v>53</v>
      </c>
      <c r="L5" s="24">
        <v>551</v>
      </c>
      <c r="M5" s="24"/>
      <c r="N5" s="24">
        <v>94</v>
      </c>
      <c r="O5" s="24">
        <v>337</v>
      </c>
      <c r="P5" s="25">
        <v>0.1705989110707804</v>
      </c>
      <c r="Q5" s="25">
        <v>0.61161524500907438</v>
      </c>
    </row>
    <row r="6" spans="1:17" x14ac:dyDescent="0.25">
      <c r="A6" s="24" t="s">
        <v>44</v>
      </c>
      <c r="B6" s="24" t="s">
        <v>5</v>
      </c>
      <c r="C6" s="24">
        <v>490</v>
      </c>
      <c r="D6" s="24"/>
      <c r="E6" s="24">
        <v>44</v>
      </c>
      <c r="F6" s="24">
        <v>337</v>
      </c>
      <c r="G6" s="25">
        <v>8.9795918367346933E-2</v>
      </c>
      <c r="H6" s="25">
        <v>0.68775510204081636</v>
      </c>
      <c r="J6" s="24" t="s">
        <v>44</v>
      </c>
      <c r="K6" s="24" t="s">
        <v>54</v>
      </c>
      <c r="L6" s="24">
        <v>443</v>
      </c>
      <c r="M6" s="24"/>
      <c r="N6" s="24">
        <v>33</v>
      </c>
      <c r="O6" s="24">
        <v>316</v>
      </c>
      <c r="P6" s="25">
        <v>7.4492099322799099E-2</v>
      </c>
      <c r="Q6" s="25">
        <v>0.71331828442437928</v>
      </c>
    </row>
    <row r="7" spans="1:17" x14ac:dyDescent="0.25">
      <c r="A7" s="24" t="s">
        <v>44</v>
      </c>
      <c r="B7" s="24" t="s">
        <v>6</v>
      </c>
      <c r="C7" s="24">
        <v>426</v>
      </c>
      <c r="D7" s="24"/>
      <c r="E7" s="24">
        <v>21</v>
      </c>
      <c r="F7" s="24">
        <v>306</v>
      </c>
      <c r="G7" s="25">
        <v>4.9295774647887321E-2</v>
      </c>
      <c r="H7" s="25">
        <v>0.71830985915492962</v>
      </c>
      <c r="J7" s="24" t="s">
        <v>44</v>
      </c>
      <c r="K7" s="24" t="s">
        <v>55</v>
      </c>
      <c r="L7" s="24">
        <v>417</v>
      </c>
      <c r="M7" s="24">
        <v>1</v>
      </c>
      <c r="N7" s="24">
        <v>27</v>
      </c>
      <c r="O7" s="24">
        <v>313</v>
      </c>
      <c r="P7" s="25">
        <v>6.4903846153846159E-2</v>
      </c>
      <c r="Q7" s="25">
        <v>0.75240384615384615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9" sqref="D9"/>
    </sheetView>
  </sheetViews>
  <sheetFormatPr defaultRowHeight="15" x14ac:dyDescent="0.25"/>
  <sheetData>
    <row r="1" spans="1:7" x14ac:dyDescent="0.25">
      <c r="A1" s="31" t="s">
        <v>61</v>
      </c>
    </row>
    <row r="2" spans="1:7" x14ac:dyDescent="0.2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ht="30" x14ac:dyDescent="0.25">
      <c r="A3" s="27" t="s">
        <v>7</v>
      </c>
      <c r="B3" s="27" t="s">
        <v>8</v>
      </c>
      <c r="C3" s="28">
        <v>4038</v>
      </c>
      <c r="D3" s="28">
        <v>4656</v>
      </c>
      <c r="E3" s="28">
        <v>3712</v>
      </c>
      <c r="F3" s="28">
        <v>3113</v>
      </c>
      <c r="G3" s="28">
        <v>2935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7" max="7" width="12" bestFit="1" customWidth="1"/>
  </cols>
  <sheetData>
    <row r="1" spans="1:7" x14ac:dyDescent="0.25">
      <c r="A1" s="31" t="s">
        <v>62</v>
      </c>
    </row>
    <row r="2" spans="1:7" x14ac:dyDescent="0.25">
      <c r="A2" s="26" t="s">
        <v>36</v>
      </c>
      <c r="B2" s="26" t="s">
        <v>37</v>
      </c>
      <c r="C2" s="26" t="s">
        <v>45</v>
      </c>
      <c r="D2" s="26" t="s">
        <v>46</v>
      </c>
      <c r="E2" s="26" t="s">
        <v>47</v>
      </c>
      <c r="F2" s="26" t="s">
        <v>48</v>
      </c>
      <c r="G2" s="26" t="s">
        <v>49</v>
      </c>
    </row>
    <row r="3" spans="1:7" ht="30" x14ac:dyDescent="0.25">
      <c r="A3" s="27" t="s">
        <v>44</v>
      </c>
      <c r="B3" s="27" t="s">
        <v>2</v>
      </c>
      <c r="C3" s="28">
        <v>22</v>
      </c>
      <c r="D3" s="28">
        <v>547</v>
      </c>
      <c r="E3" s="28">
        <v>447</v>
      </c>
      <c r="F3" s="29">
        <f t="shared" ref="F3:F13" si="0">E3/C3</f>
        <v>20.318181818181817</v>
      </c>
      <c r="G3" s="25">
        <f t="shared" ref="G3:G13" si="1">E3/D3</f>
        <v>0.81718464351005482</v>
      </c>
    </row>
    <row r="4" spans="1:7" ht="30" x14ac:dyDescent="0.25">
      <c r="A4" s="27" t="s">
        <v>44</v>
      </c>
      <c r="B4" s="27" t="s">
        <v>3</v>
      </c>
      <c r="C4" s="28">
        <v>26</v>
      </c>
      <c r="D4" s="28">
        <v>645</v>
      </c>
      <c r="E4" s="28">
        <v>591</v>
      </c>
      <c r="F4" s="29">
        <f t="shared" si="0"/>
        <v>22.73076923076923</v>
      </c>
      <c r="G4" s="25">
        <f t="shared" si="1"/>
        <v>0.91627906976744189</v>
      </c>
    </row>
    <row r="5" spans="1:7" ht="30" x14ac:dyDescent="0.25">
      <c r="A5" s="27" t="s">
        <v>44</v>
      </c>
      <c r="B5" s="27" t="s">
        <v>4</v>
      </c>
      <c r="C5" s="28">
        <v>23</v>
      </c>
      <c r="D5" s="28">
        <v>581</v>
      </c>
      <c r="E5" s="28">
        <v>467</v>
      </c>
      <c r="F5" s="29">
        <f t="shared" si="0"/>
        <v>20.304347826086957</v>
      </c>
      <c r="G5" s="25">
        <f t="shared" si="1"/>
        <v>0.80378657487091221</v>
      </c>
    </row>
    <row r="6" spans="1:7" ht="30" x14ac:dyDescent="0.25">
      <c r="A6" s="27" t="s">
        <v>44</v>
      </c>
      <c r="B6" s="27" t="s">
        <v>5</v>
      </c>
      <c r="C6" s="28">
        <v>24</v>
      </c>
      <c r="D6" s="28">
        <v>601</v>
      </c>
      <c r="E6" s="28">
        <v>443</v>
      </c>
      <c r="F6" s="29">
        <f t="shared" si="0"/>
        <v>18.458333333333332</v>
      </c>
      <c r="G6" s="25">
        <f t="shared" si="1"/>
        <v>0.73710482529118138</v>
      </c>
    </row>
    <row r="7" spans="1:7" ht="30" x14ac:dyDescent="0.25">
      <c r="A7" s="27" t="s">
        <v>44</v>
      </c>
      <c r="B7" s="27" t="s">
        <v>6</v>
      </c>
      <c r="C7" s="28">
        <v>21</v>
      </c>
      <c r="D7" s="28">
        <v>548</v>
      </c>
      <c r="E7" s="28">
        <v>411</v>
      </c>
      <c r="F7" s="29">
        <f t="shared" si="0"/>
        <v>19.571428571428573</v>
      </c>
      <c r="G7" s="25">
        <f t="shared" si="1"/>
        <v>0.75</v>
      </c>
    </row>
    <row r="8" spans="1:7" ht="30" x14ac:dyDescent="0.25">
      <c r="A8" s="27" t="s">
        <v>44</v>
      </c>
      <c r="B8" s="27" t="s">
        <v>50</v>
      </c>
      <c r="C8" s="28">
        <v>16</v>
      </c>
      <c r="D8" s="28">
        <v>393</v>
      </c>
      <c r="E8" s="28">
        <v>302</v>
      </c>
      <c r="F8" s="29">
        <f t="shared" si="0"/>
        <v>18.875</v>
      </c>
      <c r="G8" s="25">
        <f t="shared" si="1"/>
        <v>0.76844783715012721</v>
      </c>
    </row>
    <row r="9" spans="1:7" ht="30" x14ac:dyDescent="0.25">
      <c r="A9" s="27" t="s">
        <v>44</v>
      </c>
      <c r="B9" s="27" t="s">
        <v>51</v>
      </c>
      <c r="C9" s="28">
        <v>26</v>
      </c>
      <c r="D9" s="28">
        <v>664</v>
      </c>
      <c r="E9" s="28">
        <v>576</v>
      </c>
      <c r="F9" s="29">
        <f t="shared" si="0"/>
        <v>22.153846153846153</v>
      </c>
      <c r="G9" s="25">
        <f t="shared" si="1"/>
        <v>0.86746987951807231</v>
      </c>
    </row>
    <row r="10" spans="1:7" ht="30" x14ac:dyDescent="0.25">
      <c r="A10" s="27" t="s">
        <v>44</v>
      </c>
      <c r="B10" s="27" t="s">
        <v>52</v>
      </c>
      <c r="C10" s="28">
        <v>31</v>
      </c>
      <c r="D10" s="28">
        <v>788</v>
      </c>
      <c r="E10" s="28">
        <v>661</v>
      </c>
      <c r="F10" s="29">
        <f t="shared" si="0"/>
        <v>21.322580645161292</v>
      </c>
      <c r="G10" s="25">
        <f t="shared" si="1"/>
        <v>0.83883248730964466</v>
      </c>
    </row>
    <row r="11" spans="1:7" ht="30" x14ac:dyDescent="0.25">
      <c r="A11" s="27" t="s">
        <v>44</v>
      </c>
      <c r="B11" s="27" t="s">
        <v>53</v>
      </c>
      <c r="C11" s="28">
        <v>26</v>
      </c>
      <c r="D11" s="28">
        <v>619</v>
      </c>
      <c r="E11" s="28">
        <v>458</v>
      </c>
      <c r="F11" s="29">
        <f t="shared" si="0"/>
        <v>17.615384615384617</v>
      </c>
      <c r="G11" s="25">
        <f t="shared" si="1"/>
        <v>0.73990306946688211</v>
      </c>
    </row>
    <row r="12" spans="1:7" ht="30" x14ac:dyDescent="0.25">
      <c r="A12" s="27" t="s">
        <v>44</v>
      </c>
      <c r="B12" s="27" t="s">
        <v>54</v>
      </c>
      <c r="C12" s="28">
        <v>23</v>
      </c>
      <c r="D12" s="28">
        <v>546</v>
      </c>
      <c r="E12" s="28">
        <v>410</v>
      </c>
      <c r="F12" s="29">
        <f t="shared" si="0"/>
        <v>17.826086956521738</v>
      </c>
      <c r="G12" s="25">
        <f t="shared" si="1"/>
        <v>0.75091575091575091</v>
      </c>
    </row>
    <row r="13" spans="1:7" ht="30" x14ac:dyDescent="0.25">
      <c r="A13" s="27" t="s">
        <v>44</v>
      </c>
      <c r="B13" s="27" t="s">
        <v>55</v>
      </c>
      <c r="C13" s="28">
        <v>20</v>
      </c>
      <c r="D13" s="28">
        <v>520</v>
      </c>
      <c r="E13" s="28">
        <v>392</v>
      </c>
      <c r="F13" s="29">
        <f t="shared" si="0"/>
        <v>19.600000000000001</v>
      </c>
      <c r="G13" s="25">
        <f t="shared" si="1"/>
        <v>0.75384615384615383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4" sqref="A4:N4"/>
    </sheetView>
  </sheetViews>
  <sheetFormatPr defaultRowHeight="15" x14ac:dyDescent="0.25"/>
  <cols>
    <col min="2" max="2" width="35.5703125" customWidth="1"/>
    <col min="10" max="10" width="36.85546875" customWidth="1"/>
  </cols>
  <sheetData>
    <row r="1" spans="1:14" x14ac:dyDescent="0.25">
      <c r="A1" s="31" t="s">
        <v>63</v>
      </c>
      <c r="F1" s="35"/>
      <c r="I1" s="31" t="s">
        <v>64</v>
      </c>
      <c r="N1" s="35"/>
    </row>
    <row r="2" spans="1:14" x14ac:dyDescent="0.25">
      <c r="A2" s="4" t="s">
        <v>37</v>
      </c>
      <c r="B2" s="4" t="s">
        <v>65</v>
      </c>
      <c r="C2" s="4" t="s">
        <v>1</v>
      </c>
      <c r="D2" s="4" t="s">
        <v>66</v>
      </c>
      <c r="E2" s="36" t="s">
        <v>67</v>
      </c>
      <c r="F2" s="37" t="s">
        <v>68</v>
      </c>
      <c r="I2" s="18" t="s">
        <v>37</v>
      </c>
      <c r="J2" s="18" t="s">
        <v>65</v>
      </c>
      <c r="K2" s="18" t="s">
        <v>1</v>
      </c>
      <c r="L2" s="18" t="s">
        <v>69</v>
      </c>
      <c r="M2" s="38" t="s">
        <v>70</v>
      </c>
      <c r="N2" s="39" t="s">
        <v>71</v>
      </c>
    </row>
    <row r="3" spans="1:14" x14ac:dyDescent="0.25">
      <c r="A3" s="7">
        <v>2014.3</v>
      </c>
      <c r="B3" s="5" t="s">
        <v>72</v>
      </c>
      <c r="C3" s="5" t="s">
        <v>8</v>
      </c>
      <c r="D3" s="7">
        <v>13</v>
      </c>
      <c r="E3" s="40">
        <v>10</v>
      </c>
      <c r="F3" s="25">
        <f>E3/D3</f>
        <v>0.76923076923076927</v>
      </c>
      <c r="I3" s="20">
        <v>2013.3</v>
      </c>
      <c r="J3" s="19" t="s">
        <v>72</v>
      </c>
      <c r="K3" s="19" t="s">
        <v>8</v>
      </c>
      <c r="L3" s="20">
        <v>26</v>
      </c>
      <c r="M3" s="41">
        <v>17</v>
      </c>
      <c r="N3" s="25">
        <f t="shared" ref="N3:N29" si="0">M3/L3</f>
        <v>0.65384615384615385</v>
      </c>
    </row>
    <row r="4" spans="1:14" x14ac:dyDescent="0.25">
      <c r="A4" s="42">
        <v>2014.3</v>
      </c>
      <c r="B4" s="43" t="s">
        <v>7</v>
      </c>
      <c r="C4" s="43" t="s">
        <v>8</v>
      </c>
      <c r="D4" s="42">
        <v>51</v>
      </c>
      <c r="E4" s="44">
        <v>35</v>
      </c>
      <c r="F4" s="45">
        <f t="shared" ref="F4:F28" si="1">E4/D4</f>
        <v>0.68627450980392157</v>
      </c>
      <c r="G4" s="46"/>
      <c r="H4" s="46"/>
      <c r="I4" s="47">
        <v>2013.3</v>
      </c>
      <c r="J4" s="48" t="s">
        <v>7</v>
      </c>
      <c r="K4" s="48" t="s">
        <v>8</v>
      </c>
      <c r="L4" s="47">
        <v>56</v>
      </c>
      <c r="M4" s="49">
        <v>35</v>
      </c>
      <c r="N4" s="45">
        <f t="shared" si="0"/>
        <v>0.625</v>
      </c>
    </row>
    <row r="5" spans="1:14" x14ac:dyDescent="0.25">
      <c r="A5" s="7">
        <v>2014.3</v>
      </c>
      <c r="B5" s="5" t="s">
        <v>73</v>
      </c>
      <c r="C5" s="5" t="s">
        <v>8</v>
      </c>
      <c r="D5" s="7">
        <v>15</v>
      </c>
      <c r="E5" s="40">
        <v>14</v>
      </c>
      <c r="F5" s="25">
        <f t="shared" si="1"/>
        <v>0.93333333333333335</v>
      </c>
      <c r="I5" s="20">
        <v>2013.3</v>
      </c>
      <c r="J5" s="19" t="s">
        <v>73</v>
      </c>
      <c r="K5" s="19" t="s">
        <v>8</v>
      </c>
      <c r="L5" s="20">
        <v>13</v>
      </c>
      <c r="M5" s="41">
        <v>13</v>
      </c>
      <c r="N5" s="25">
        <f t="shared" si="0"/>
        <v>1</v>
      </c>
    </row>
    <row r="6" spans="1:14" x14ac:dyDescent="0.25">
      <c r="A6" s="7">
        <v>2014.3</v>
      </c>
      <c r="B6" s="5" t="s">
        <v>74</v>
      </c>
      <c r="C6" s="5" t="s">
        <v>8</v>
      </c>
      <c r="D6" s="7">
        <v>23</v>
      </c>
      <c r="E6" s="40">
        <v>23</v>
      </c>
      <c r="F6" s="25">
        <f t="shared" si="1"/>
        <v>1</v>
      </c>
      <c r="I6" s="20">
        <v>2013.3</v>
      </c>
      <c r="J6" s="19" t="s">
        <v>74</v>
      </c>
      <c r="K6" s="19" t="s">
        <v>8</v>
      </c>
      <c r="L6" s="20">
        <v>23</v>
      </c>
      <c r="M6" s="41">
        <v>15</v>
      </c>
      <c r="N6" s="25">
        <f t="shared" si="0"/>
        <v>0.65217391304347827</v>
      </c>
    </row>
    <row r="7" spans="1:14" x14ac:dyDescent="0.25">
      <c r="A7" s="7">
        <v>2014.3</v>
      </c>
      <c r="B7" s="5" t="s">
        <v>75</v>
      </c>
      <c r="C7" s="5" t="s">
        <v>76</v>
      </c>
      <c r="D7" s="7">
        <v>1</v>
      </c>
      <c r="E7" s="40">
        <v>2</v>
      </c>
      <c r="F7" s="25">
        <f t="shared" si="1"/>
        <v>2</v>
      </c>
      <c r="I7" s="20">
        <v>2013.3</v>
      </c>
      <c r="J7" s="19" t="s">
        <v>75</v>
      </c>
      <c r="K7" s="19" t="s">
        <v>76</v>
      </c>
      <c r="L7" s="20">
        <v>4</v>
      </c>
      <c r="M7" s="41">
        <v>2</v>
      </c>
      <c r="N7" s="25">
        <f t="shared" si="0"/>
        <v>0.5</v>
      </c>
    </row>
    <row r="8" spans="1:14" x14ac:dyDescent="0.25">
      <c r="A8" s="7">
        <v>2014.3</v>
      </c>
      <c r="B8" s="5" t="s">
        <v>77</v>
      </c>
      <c r="C8" s="5" t="s">
        <v>76</v>
      </c>
      <c r="D8" s="7">
        <v>3</v>
      </c>
      <c r="E8" s="40">
        <v>2</v>
      </c>
      <c r="F8" s="25">
        <f t="shared" si="1"/>
        <v>0.66666666666666663</v>
      </c>
      <c r="I8" s="20">
        <v>2013.3</v>
      </c>
      <c r="J8" s="19" t="s">
        <v>77</v>
      </c>
      <c r="K8" s="19" t="s">
        <v>76</v>
      </c>
      <c r="L8" s="20">
        <v>5</v>
      </c>
      <c r="M8" s="41">
        <v>3</v>
      </c>
      <c r="N8" s="25">
        <f t="shared" si="0"/>
        <v>0.6</v>
      </c>
    </row>
    <row r="9" spans="1:14" x14ac:dyDescent="0.25">
      <c r="A9" s="7">
        <v>2014.3</v>
      </c>
      <c r="B9" s="5" t="s">
        <v>78</v>
      </c>
      <c r="C9" s="5" t="s">
        <v>76</v>
      </c>
      <c r="D9" s="7">
        <v>3</v>
      </c>
      <c r="E9" s="40">
        <v>2</v>
      </c>
      <c r="F9" s="25">
        <f t="shared" si="1"/>
        <v>0.66666666666666663</v>
      </c>
      <c r="I9" s="20">
        <v>2013.3</v>
      </c>
      <c r="J9" s="19" t="s">
        <v>78</v>
      </c>
      <c r="K9" s="19" t="s">
        <v>76</v>
      </c>
      <c r="L9" s="20">
        <v>2</v>
      </c>
      <c r="M9" s="41">
        <v>1</v>
      </c>
      <c r="N9" s="25">
        <f t="shared" si="0"/>
        <v>0.5</v>
      </c>
    </row>
    <row r="10" spans="1:14" x14ac:dyDescent="0.25">
      <c r="A10" s="7">
        <v>2014.3</v>
      </c>
      <c r="B10" s="5" t="s">
        <v>79</v>
      </c>
      <c r="C10" s="5" t="s">
        <v>80</v>
      </c>
      <c r="D10" s="7">
        <v>4</v>
      </c>
      <c r="E10" s="40">
        <v>6</v>
      </c>
      <c r="F10" s="25">
        <f t="shared" si="1"/>
        <v>1.5</v>
      </c>
      <c r="I10" s="20">
        <v>2013.3</v>
      </c>
      <c r="J10" s="19" t="s">
        <v>79</v>
      </c>
      <c r="K10" s="19" t="s">
        <v>80</v>
      </c>
      <c r="L10" s="20">
        <v>10</v>
      </c>
      <c r="M10" s="41">
        <v>8</v>
      </c>
      <c r="N10" s="25">
        <f t="shared" si="0"/>
        <v>0.8</v>
      </c>
    </row>
    <row r="11" spans="1:14" x14ac:dyDescent="0.25">
      <c r="A11" s="7">
        <v>2014.3</v>
      </c>
      <c r="B11" s="5" t="s">
        <v>81</v>
      </c>
      <c r="C11" s="5" t="s">
        <v>80</v>
      </c>
      <c r="D11" s="7">
        <v>21</v>
      </c>
      <c r="E11" s="40">
        <v>22</v>
      </c>
      <c r="F11" s="51">
        <f t="shared" si="1"/>
        <v>1.0476190476190477</v>
      </c>
      <c r="G11" s="52"/>
      <c r="H11" s="52"/>
      <c r="I11" s="20">
        <v>2013.3</v>
      </c>
      <c r="J11" s="19" t="s">
        <v>81</v>
      </c>
      <c r="K11" s="19" t="s">
        <v>80</v>
      </c>
      <c r="L11" s="20">
        <v>42</v>
      </c>
      <c r="M11" s="41">
        <v>28</v>
      </c>
      <c r="N11" s="51">
        <f t="shared" si="0"/>
        <v>0.66666666666666663</v>
      </c>
    </row>
    <row r="12" spans="1:14" x14ac:dyDescent="0.25">
      <c r="A12" s="7">
        <v>2014.3</v>
      </c>
      <c r="B12" s="5" t="s">
        <v>82</v>
      </c>
      <c r="C12" s="5" t="s">
        <v>80</v>
      </c>
      <c r="D12" s="7">
        <v>23</v>
      </c>
      <c r="E12" s="40">
        <v>21</v>
      </c>
      <c r="F12" s="25">
        <f t="shared" si="1"/>
        <v>0.91304347826086951</v>
      </c>
      <c r="I12" s="20">
        <v>2013.3</v>
      </c>
      <c r="J12" s="19" t="s">
        <v>82</v>
      </c>
      <c r="K12" s="19" t="s">
        <v>80</v>
      </c>
      <c r="L12" s="20">
        <v>22</v>
      </c>
      <c r="M12" s="41">
        <v>11</v>
      </c>
      <c r="N12" s="25">
        <f t="shared" si="0"/>
        <v>0.5</v>
      </c>
    </row>
    <row r="13" spans="1:14" x14ac:dyDescent="0.25">
      <c r="A13" s="7">
        <v>2014.3</v>
      </c>
      <c r="B13" s="5" t="s">
        <v>83</v>
      </c>
      <c r="C13" s="5" t="s">
        <v>80</v>
      </c>
      <c r="D13" s="7">
        <v>8</v>
      </c>
      <c r="E13" s="40">
        <v>7</v>
      </c>
      <c r="F13" s="25">
        <f t="shared" si="1"/>
        <v>0.875</v>
      </c>
      <c r="I13" s="20">
        <v>2013.3</v>
      </c>
      <c r="J13" s="19" t="s">
        <v>83</v>
      </c>
      <c r="K13" s="19" t="s">
        <v>80</v>
      </c>
      <c r="L13" s="20">
        <v>8</v>
      </c>
      <c r="M13" s="41">
        <v>8</v>
      </c>
      <c r="N13" s="25">
        <f t="shared" si="0"/>
        <v>1</v>
      </c>
    </row>
    <row r="14" spans="1:14" x14ac:dyDescent="0.25">
      <c r="A14" s="7">
        <v>2014.3</v>
      </c>
      <c r="B14" s="5" t="s">
        <v>84</v>
      </c>
      <c r="C14" s="5" t="s">
        <v>80</v>
      </c>
      <c r="D14" s="7">
        <v>21</v>
      </c>
      <c r="E14" s="40">
        <v>16</v>
      </c>
      <c r="F14" s="25">
        <f t="shared" si="1"/>
        <v>0.76190476190476186</v>
      </c>
      <c r="I14" s="20">
        <v>2013.3</v>
      </c>
      <c r="J14" s="19" t="s">
        <v>84</v>
      </c>
      <c r="K14" s="19" t="s">
        <v>80</v>
      </c>
      <c r="L14" s="20">
        <v>8</v>
      </c>
      <c r="M14" s="41">
        <v>6</v>
      </c>
      <c r="N14" s="25">
        <f t="shared" si="0"/>
        <v>0.75</v>
      </c>
    </row>
    <row r="15" spans="1:14" x14ac:dyDescent="0.25">
      <c r="A15" s="7">
        <v>2014.3</v>
      </c>
      <c r="B15" s="5" t="s">
        <v>85</v>
      </c>
      <c r="C15" s="5" t="s">
        <v>80</v>
      </c>
      <c r="D15" s="7">
        <v>9</v>
      </c>
      <c r="E15" s="40">
        <v>6</v>
      </c>
      <c r="F15" s="25">
        <f t="shared" si="1"/>
        <v>0.66666666666666663</v>
      </c>
      <c r="I15" s="20">
        <v>2013.3</v>
      </c>
      <c r="J15" s="19" t="s">
        <v>85</v>
      </c>
      <c r="K15" s="19" t="s">
        <v>80</v>
      </c>
      <c r="L15" s="20">
        <v>9</v>
      </c>
      <c r="M15" s="41">
        <v>7</v>
      </c>
      <c r="N15" s="25">
        <f t="shared" si="0"/>
        <v>0.77777777777777779</v>
      </c>
    </row>
    <row r="16" spans="1:14" x14ac:dyDescent="0.25">
      <c r="A16" s="7">
        <v>2014.3</v>
      </c>
      <c r="B16" s="5" t="s">
        <v>86</v>
      </c>
      <c r="C16" s="5" t="s">
        <v>80</v>
      </c>
      <c r="D16" s="7">
        <v>1</v>
      </c>
      <c r="E16" s="40">
        <v>2</v>
      </c>
      <c r="F16" s="25">
        <f t="shared" si="1"/>
        <v>2</v>
      </c>
      <c r="I16" s="20">
        <v>2013.3</v>
      </c>
      <c r="J16" s="19" t="s">
        <v>87</v>
      </c>
      <c r="K16" s="19" t="s">
        <v>88</v>
      </c>
      <c r="L16" s="20">
        <v>61</v>
      </c>
      <c r="M16" s="41">
        <v>29</v>
      </c>
      <c r="N16" s="25">
        <f t="shared" si="0"/>
        <v>0.47540983606557374</v>
      </c>
    </row>
    <row r="17" spans="1:14" x14ac:dyDescent="0.25">
      <c r="A17" s="7">
        <v>2014.3</v>
      </c>
      <c r="B17" s="5" t="s">
        <v>87</v>
      </c>
      <c r="C17" s="5" t="s">
        <v>88</v>
      </c>
      <c r="D17" s="7">
        <v>54</v>
      </c>
      <c r="E17" s="40">
        <v>28</v>
      </c>
      <c r="F17" s="25">
        <f t="shared" si="1"/>
        <v>0.51851851851851849</v>
      </c>
      <c r="I17" s="20">
        <v>2013.3</v>
      </c>
      <c r="J17" s="19" t="s">
        <v>89</v>
      </c>
      <c r="K17" s="19" t="s">
        <v>88</v>
      </c>
      <c r="L17" s="20">
        <v>4</v>
      </c>
      <c r="M17" s="41">
        <v>1</v>
      </c>
      <c r="N17" s="25">
        <f t="shared" si="0"/>
        <v>0.25</v>
      </c>
    </row>
    <row r="18" spans="1:14" x14ac:dyDescent="0.25">
      <c r="A18" s="7">
        <v>2014.3</v>
      </c>
      <c r="B18" s="5" t="s">
        <v>89</v>
      </c>
      <c r="C18" s="5" t="s">
        <v>88</v>
      </c>
      <c r="D18" s="7">
        <v>18</v>
      </c>
      <c r="E18" s="40">
        <v>8</v>
      </c>
      <c r="F18" s="25">
        <f t="shared" si="1"/>
        <v>0.44444444444444442</v>
      </c>
      <c r="I18" s="20">
        <v>2013.3</v>
      </c>
      <c r="J18" s="19" t="s">
        <v>90</v>
      </c>
      <c r="K18" s="19" t="s">
        <v>88</v>
      </c>
      <c r="L18" s="20">
        <v>82</v>
      </c>
      <c r="M18" s="41">
        <v>41</v>
      </c>
      <c r="N18" s="25">
        <f t="shared" si="0"/>
        <v>0.5</v>
      </c>
    </row>
    <row r="19" spans="1:14" x14ac:dyDescent="0.25">
      <c r="A19" s="7">
        <v>2014.3</v>
      </c>
      <c r="B19" s="5" t="s">
        <v>90</v>
      </c>
      <c r="C19" s="5" t="s">
        <v>88</v>
      </c>
      <c r="D19" s="7">
        <v>48</v>
      </c>
      <c r="E19" s="40">
        <v>18</v>
      </c>
      <c r="F19" s="25">
        <f t="shared" si="1"/>
        <v>0.375</v>
      </c>
      <c r="I19" s="20">
        <v>2013.3</v>
      </c>
      <c r="J19" s="19" t="s">
        <v>91</v>
      </c>
      <c r="K19" s="19" t="s">
        <v>88</v>
      </c>
      <c r="L19" s="20">
        <v>1</v>
      </c>
      <c r="M19" s="41">
        <v>0</v>
      </c>
      <c r="N19" s="25">
        <f t="shared" si="0"/>
        <v>0</v>
      </c>
    </row>
    <row r="20" spans="1:14" x14ac:dyDescent="0.25">
      <c r="A20" s="7">
        <v>2014.3</v>
      </c>
      <c r="B20" s="5" t="s">
        <v>92</v>
      </c>
      <c r="C20" s="5" t="s">
        <v>88</v>
      </c>
      <c r="D20" s="7">
        <v>8</v>
      </c>
      <c r="E20" s="40">
        <v>4</v>
      </c>
      <c r="F20" s="25">
        <f t="shared" si="1"/>
        <v>0.5</v>
      </c>
      <c r="I20" s="20">
        <v>2013.3</v>
      </c>
      <c r="J20" s="19" t="s">
        <v>92</v>
      </c>
      <c r="K20" s="19" t="s">
        <v>88</v>
      </c>
      <c r="L20" s="20">
        <v>7</v>
      </c>
      <c r="M20" s="41">
        <v>9</v>
      </c>
      <c r="N20" s="25">
        <f t="shared" si="0"/>
        <v>1.2857142857142858</v>
      </c>
    </row>
    <row r="21" spans="1:14" ht="30" x14ac:dyDescent="0.25">
      <c r="A21" s="7">
        <v>2014.3</v>
      </c>
      <c r="B21" s="5" t="s">
        <v>93</v>
      </c>
      <c r="C21" s="5" t="s">
        <v>88</v>
      </c>
      <c r="D21" s="7">
        <v>4</v>
      </c>
      <c r="E21" s="40">
        <v>3</v>
      </c>
      <c r="F21" s="25">
        <f t="shared" si="1"/>
        <v>0.75</v>
      </c>
      <c r="I21" s="20">
        <v>2013.3</v>
      </c>
      <c r="J21" s="19" t="s">
        <v>93</v>
      </c>
      <c r="K21" s="19" t="s">
        <v>88</v>
      </c>
      <c r="L21" s="20">
        <v>3</v>
      </c>
      <c r="M21" s="41">
        <v>4</v>
      </c>
      <c r="N21" s="25">
        <f t="shared" si="0"/>
        <v>1.3333333333333333</v>
      </c>
    </row>
    <row r="22" spans="1:14" x14ac:dyDescent="0.25">
      <c r="A22" s="7">
        <v>2014.3</v>
      </c>
      <c r="B22" s="5" t="s">
        <v>94</v>
      </c>
      <c r="C22" s="5" t="s">
        <v>88</v>
      </c>
      <c r="D22" s="7">
        <v>9</v>
      </c>
      <c r="E22" s="40">
        <v>4</v>
      </c>
      <c r="F22" s="25">
        <f t="shared" si="1"/>
        <v>0.44444444444444442</v>
      </c>
      <c r="I22" s="20">
        <v>2013.3</v>
      </c>
      <c r="J22" s="19" t="s">
        <v>94</v>
      </c>
      <c r="K22" s="19" t="s">
        <v>88</v>
      </c>
      <c r="L22" s="20">
        <v>4</v>
      </c>
      <c r="M22" s="41">
        <v>4</v>
      </c>
      <c r="N22" s="25">
        <f t="shared" si="0"/>
        <v>1</v>
      </c>
    </row>
    <row r="23" spans="1:14" x14ac:dyDescent="0.25">
      <c r="A23" s="7">
        <v>2014.3</v>
      </c>
      <c r="B23" s="5" t="s">
        <v>95</v>
      </c>
      <c r="C23" s="5" t="s">
        <v>88</v>
      </c>
      <c r="D23" s="7">
        <v>21</v>
      </c>
      <c r="E23" s="40">
        <v>15</v>
      </c>
      <c r="F23" s="25">
        <f t="shared" si="1"/>
        <v>0.7142857142857143</v>
      </c>
      <c r="I23" s="20">
        <v>2013.3</v>
      </c>
      <c r="J23" s="19" t="s">
        <v>95</v>
      </c>
      <c r="K23" s="19" t="s">
        <v>88</v>
      </c>
      <c r="L23" s="20">
        <v>19</v>
      </c>
      <c r="M23" s="41">
        <v>10</v>
      </c>
      <c r="N23" s="25">
        <f t="shared" si="0"/>
        <v>0.52631578947368418</v>
      </c>
    </row>
    <row r="24" spans="1:14" x14ac:dyDescent="0.25">
      <c r="A24" s="7">
        <v>2014.3</v>
      </c>
      <c r="B24" s="5" t="s">
        <v>96</v>
      </c>
      <c r="C24" s="5" t="s">
        <v>88</v>
      </c>
      <c r="D24" s="7">
        <v>14</v>
      </c>
      <c r="E24" s="40">
        <v>5</v>
      </c>
      <c r="F24" s="25">
        <f t="shared" si="1"/>
        <v>0.35714285714285715</v>
      </c>
      <c r="I24" s="20">
        <v>2013.3</v>
      </c>
      <c r="J24" s="19" t="s">
        <v>96</v>
      </c>
      <c r="K24" s="19" t="s">
        <v>88</v>
      </c>
      <c r="L24" s="20">
        <v>18</v>
      </c>
      <c r="M24" s="41">
        <v>6</v>
      </c>
      <c r="N24" s="25">
        <f t="shared" si="0"/>
        <v>0.33333333333333331</v>
      </c>
    </row>
    <row r="25" spans="1:14" x14ac:dyDescent="0.25">
      <c r="A25" s="7">
        <v>2014.3</v>
      </c>
      <c r="B25" s="5" t="s">
        <v>97</v>
      </c>
      <c r="C25" s="5" t="s">
        <v>88</v>
      </c>
      <c r="D25" s="7">
        <v>24</v>
      </c>
      <c r="E25" s="40">
        <v>9</v>
      </c>
      <c r="F25" s="25">
        <f t="shared" si="1"/>
        <v>0.375</v>
      </c>
      <c r="I25" s="20">
        <v>2013.3</v>
      </c>
      <c r="J25" s="19" t="s">
        <v>97</v>
      </c>
      <c r="K25" s="19" t="s">
        <v>88</v>
      </c>
      <c r="L25" s="20">
        <v>1</v>
      </c>
      <c r="M25" s="41">
        <v>0</v>
      </c>
      <c r="N25" s="25">
        <f t="shared" si="0"/>
        <v>0</v>
      </c>
    </row>
    <row r="26" spans="1:14" x14ac:dyDescent="0.25">
      <c r="A26" s="7">
        <v>2014.3</v>
      </c>
      <c r="B26" s="5" t="s">
        <v>98</v>
      </c>
      <c r="C26" s="5" t="s">
        <v>88</v>
      </c>
      <c r="D26" s="7">
        <v>4</v>
      </c>
      <c r="E26" s="40">
        <v>6</v>
      </c>
      <c r="F26" s="25">
        <f t="shared" si="1"/>
        <v>1.5</v>
      </c>
      <c r="I26" s="20">
        <v>2013.3</v>
      </c>
      <c r="J26" s="19" t="s">
        <v>98</v>
      </c>
      <c r="K26" s="19" t="s">
        <v>88</v>
      </c>
      <c r="L26" s="20">
        <v>1</v>
      </c>
      <c r="M26" s="41">
        <v>2</v>
      </c>
      <c r="N26" s="25">
        <f t="shared" si="0"/>
        <v>2</v>
      </c>
    </row>
    <row r="27" spans="1:14" x14ac:dyDescent="0.25">
      <c r="A27" s="7">
        <v>2014.3</v>
      </c>
      <c r="B27" s="5" t="s">
        <v>99</v>
      </c>
      <c r="C27" s="5" t="s">
        <v>88</v>
      </c>
      <c r="D27" s="7">
        <v>18</v>
      </c>
      <c r="E27" s="40">
        <v>8</v>
      </c>
      <c r="F27" s="25">
        <f t="shared" si="1"/>
        <v>0.44444444444444442</v>
      </c>
      <c r="I27" s="20">
        <v>2013.3</v>
      </c>
      <c r="J27" s="19" t="s">
        <v>99</v>
      </c>
      <c r="K27" s="19" t="s">
        <v>88</v>
      </c>
      <c r="L27" s="20">
        <v>30</v>
      </c>
      <c r="M27" s="41">
        <v>12</v>
      </c>
      <c r="N27" s="25">
        <f t="shared" si="0"/>
        <v>0.4</v>
      </c>
    </row>
    <row r="28" spans="1:14" x14ac:dyDescent="0.25">
      <c r="A28" s="24"/>
      <c r="B28" s="5" t="s">
        <v>100</v>
      </c>
      <c r="C28" s="24"/>
      <c r="D28" s="24">
        <f>SUM(D3:D27)</f>
        <v>418</v>
      </c>
      <c r="E28" s="24">
        <f>SUM(E3:E27)</f>
        <v>276</v>
      </c>
      <c r="F28" s="25">
        <f t="shared" si="1"/>
        <v>0.66028708133971292</v>
      </c>
      <c r="I28" s="20">
        <v>2013.3</v>
      </c>
      <c r="J28" s="19" t="s">
        <v>101</v>
      </c>
      <c r="K28" s="19" t="s">
        <v>102</v>
      </c>
      <c r="L28" s="20">
        <v>19</v>
      </c>
      <c r="M28" s="41">
        <v>1</v>
      </c>
      <c r="N28" s="25">
        <f t="shared" si="0"/>
        <v>5.2631578947368418E-2</v>
      </c>
    </row>
    <row r="29" spans="1:14" x14ac:dyDescent="0.25">
      <c r="F29" s="35"/>
      <c r="I29" s="24"/>
      <c r="J29" s="19" t="s">
        <v>103</v>
      </c>
      <c r="K29" s="24"/>
      <c r="L29" s="24">
        <f>SUM(L3:L28)</f>
        <v>478</v>
      </c>
      <c r="M29" s="24">
        <f>SUM(M3:M28)</f>
        <v>273</v>
      </c>
      <c r="N29" s="25">
        <f t="shared" si="0"/>
        <v>0.57112970711297073</v>
      </c>
    </row>
    <row r="30" spans="1:14" x14ac:dyDescent="0.25">
      <c r="A30" t="s">
        <v>104</v>
      </c>
      <c r="F30" s="35"/>
      <c r="N30" s="35"/>
    </row>
    <row r="31" spans="1:14" x14ac:dyDescent="0.25">
      <c r="A31" t="s">
        <v>105</v>
      </c>
      <c r="F31" s="35"/>
      <c r="I31" t="s">
        <v>104</v>
      </c>
      <c r="J31" s="50"/>
      <c r="N31" s="35"/>
    </row>
    <row r="32" spans="1:14" x14ac:dyDescent="0.25">
      <c r="I32" t="s">
        <v>106</v>
      </c>
      <c r="N32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4" sqref="A4:N4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31" t="s">
        <v>107</v>
      </c>
      <c r="E1" s="35"/>
      <c r="F1" s="35"/>
      <c r="G1" s="35"/>
      <c r="I1" s="53" t="s">
        <v>108</v>
      </c>
      <c r="J1" s="24"/>
      <c r="K1" s="24"/>
      <c r="L1" s="24"/>
      <c r="M1" s="25"/>
      <c r="N1" s="25"/>
    </row>
    <row r="2" spans="1:14" x14ac:dyDescent="0.25">
      <c r="A2" s="21" t="s">
        <v>37</v>
      </c>
      <c r="B2" s="21" t="s">
        <v>65</v>
      </c>
      <c r="C2" s="21" t="s">
        <v>1</v>
      </c>
      <c r="D2" s="21" t="s">
        <v>66</v>
      </c>
      <c r="E2" s="54" t="s">
        <v>109</v>
      </c>
      <c r="F2" s="54" t="s">
        <v>110</v>
      </c>
      <c r="G2" s="54" t="s">
        <v>111</v>
      </c>
      <c r="I2" s="8" t="s">
        <v>37</v>
      </c>
      <c r="J2" s="55" t="s">
        <v>112</v>
      </c>
      <c r="K2" s="55" t="s">
        <v>1</v>
      </c>
      <c r="L2" s="55" t="s">
        <v>66</v>
      </c>
      <c r="M2" s="54" t="s">
        <v>109</v>
      </c>
      <c r="N2" s="54" t="s">
        <v>113</v>
      </c>
    </row>
    <row r="3" spans="1:14" ht="30" x14ac:dyDescent="0.25">
      <c r="A3" s="24">
        <v>2011.3</v>
      </c>
      <c r="B3" s="24" t="s">
        <v>114</v>
      </c>
      <c r="C3" s="24" t="s">
        <v>8</v>
      </c>
      <c r="D3" s="24">
        <v>24</v>
      </c>
      <c r="E3" s="25">
        <v>0.16666666666666666</v>
      </c>
      <c r="F3" s="25">
        <v>0.29166666666666669</v>
      </c>
      <c r="G3" s="25">
        <v>0.5</v>
      </c>
      <c r="I3" s="10">
        <v>2012.3</v>
      </c>
      <c r="J3" s="9" t="s">
        <v>72</v>
      </c>
      <c r="K3" s="9" t="s">
        <v>8</v>
      </c>
      <c r="L3" s="10">
        <v>38</v>
      </c>
      <c r="M3" s="25">
        <v>7.8947368421052627E-2</v>
      </c>
      <c r="N3" s="25">
        <v>0.28947368421052633</v>
      </c>
    </row>
    <row r="4" spans="1:14" x14ac:dyDescent="0.25">
      <c r="A4" s="56">
        <v>2011.3</v>
      </c>
      <c r="B4" s="56" t="s">
        <v>7</v>
      </c>
      <c r="C4" s="56" t="s">
        <v>8</v>
      </c>
      <c r="D4" s="56">
        <v>73</v>
      </c>
      <c r="E4" s="45">
        <v>2.7397260273972601E-2</v>
      </c>
      <c r="F4" s="45">
        <v>2.7397260273972601E-2</v>
      </c>
      <c r="G4" s="45">
        <v>0.21917808219178081</v>
      </c>
      <c r="H4" s="46"/>
      <c r="I4" s="57">
        <v>2012.3</v>
      </c>
      <c r="J4" s="58" t="s">
        <v>7</v>
      </c>
      <c r="K4" s="58" t="s">
        <v>8</v>
      </c>
      <c r="L4" s="57">
        <v>62</v>
      </c>
      <c r="M4" s="45">
        <v>3.2258064516129031E-2</v>
      </c>
      <c r="N4" s="45">
        <v>0.19354838709677419</v>
      </c>
    </row>
    <row r="5" spans="1:14" x14ac:dyDescent="0.25">
      <c r="A5" s="24">
        <v>2011.3</v>
      </c>
      <c r="B5" s="24" t="s">
        <v>73</v>
      </c>
      <c r="C5" s="24" t="s">
        <v>8</v>
      </c>
      <c r="D5" s="24">
        <v>29</v>
      </c>
      <c r="E5" s="25">
        <v>0.10344827586206896</v>
      </c>
      <c r="F5" s="25">
        <v>0.17241379310344829</v>
      </c>
      <c r="G5" s="25">
        <v>0.2413793103448276</v>
      </c>
      <c r="I5" s="10">
        <v>2012.3</v>
      </c>
      <c r="J5" s="9" t="s">
        <v>73</v>
      </c>
      <c r="K5" s="9" t="s">
        <v>8</v>
      </c>
      <c r="L5" s="10">
        <v>12</v>
      </c>
      <c r="M5" s="25">
        <v>0.16666666666666666</v>
      </c>
      <c r="N5" s="25">
        <v>0.58333333333333337</v>
      </c>
    </row>
    <row r="6" spans="1:14" x14ac:dyDescent="0.25">
      <c r="A6" s="24">
        <v>2011.3</v>
      </c>
      <c r="B6" s="24" t="s">
        <v>115</v>
      </c>
      <c r="C6" s="24" t="s">
        <v>8</v>
      </c>
      <c r="D6" s="24">
        <v>62</v>
      </c>
      <c r="E6" s="25">
        <v>4.8387096774193547E-2</v>
      </c>
      <c r="F6" s="25">
        <v>8.0645161290322578E-2</v>
      </c>
      <c r="G6" s="25">
        <v>0.22580645161290322</v>
      </c>
      <c r="I6" s="10">
        <v>2012.3</v>
      </c>
      <c r="J6" s="9" t="s">
        <v>74</v>
      </c>
      <c r="K6" s="9" t="s">
        <v>8</v>
      </c>
      <c r="L6" s="10">
        <v>62</v>
      </c>
      <c r="M6" s="25">
        <v>3.2258064516129031E-2</v>
      </c>
      <c r="N6" s="25">
        <v>0.12903225806451613</v>
      </c>
    </row>
    <row r="7" spans="1:14" x14ac:dyDescent="0.25">
      <c r="A7" s="24">
        <v>2011.3</v>
      </c>
      <c r="B7" s="24" t="s">
        <v>75</v>
      </c>
      <c r="C7" s="24" t="s">
        <v>76</v>
      </c>
      <c r="D7" s="24">
        <v>4</v>
      </c>
      <c r="E7" s="25">
        <v>0.5</v>
      </c>
      <c r="F7" s="25">
        <v>0.5</v>
      </c>
      <c r="G7" s="25">
        <v>0.75</v>
      </c>
      <c r="I7" s="10">
        <v>2012.3</v>
      </c>
      <c r="J7" s="9" t="s">
        <v>75</v>
      </c>
      <c r="K7" s="9" t="s">
        <v>76</v>
      </c>
      <c r="L7" s="10">
        <v>2</v>
      </c>
      <c r="M7" s="25">
        <v>0</v>
      </c>
      <c r="N7" s="25">
        <v>1.5</v>
      </c>
    </row>
    <row r="8" spans="1:14" x14ac:dyDescent="0.25">
      <c r="A8" s="24">
        <v>2011.3</v>
      </c>
      <c r="B8" s="24" t="s">
        <v>77</v>
      </c>
      <c r="C8" s="24" t="s">
        <v>76</v>
      </c>
      <c r="D8" s="24">
        <v>15</v>
      </c>
      <c r="E8" s="25">
        <v>0</v>
      </c>
      <c r="F8" s="25">
        <v>0</v>
      </c>
      <c r="G8" s="25">
        <v>0.2</v>
      </c>
      <c r="I8" s="10">
        <v>2012.3</v>
      </c>
      <c r="J8" s="9" t="s">
        <v>77</v>
      </c>
      <c r="K8" s="9" t="s">
        <v>76</v>
      </c>
      <c r="L8" s="10">
        <v>10</v>
      </c>
      <c r="M8" s="25">
        <v>0</v>
      </c>
      <c r="N8" s="25">
        <v>0.3</v>
      </c>
    </row>
    <row r="9" spans="1:14" x14ac:dyDescent="0.25">
      <c r="A9" s="24">
        <v>2011.3</v>
      </c>
      <c r="B9" s="24" t="s">
        <v>116</v>
      </c>
      <c r="C9" s="24" t="s">
        <v>76</v>
      </c>
      <c r="D9" s="24">
        <v>13</v>
      </c>
      <c r="E9" s="25">
        <v>0</v>
      </c>
      <c r="F9" s="25">
        <v>0</v>
      </c>
      <c r="G9" s="25">
        <v>0.23076923076923078</v>
      </c>
      <c r="I9" s="10">
        <v>2012.3</v>
      </c>
      <c r="J9" s="9" t="s">
        <v>78</v>
      </c>
      <c r="K9" s="9" t="s">
        <v>76</v>
      </c>
      <c r="L9" s="10">
        <v>10</v>
      </c>
      <c r="M9" s="25">
        <v>0</v>
      </c>
      <c r="N9" s="25">
        <v>0.1</v>
      </c>
    </row>
    <row r="10" spans="1:14" ht="30" x14ac:dyDescent="0.25">
      <c r="A10" s="24">
        <v>2011.3</v>
      </c>
      <c r="B10" s="24" t="s">
        <v>79</v>
      </c>
      <c r="C10" s="24" t="s">
        <v>80</v>
      </c>
      <c r="D10" s="24">
        <v>9</v>
      </c>
      <c r="E10" s="25">
        <v>0.1111111111111111</v>
      </c>
      <c r="F10" s="25">
        <v>0.1111111111111111</v>
      </c>
      <c r="G10" s="25">
        <v>0.22222222222222221</v>
      </c>
      <c r="I10" s="10">
        <v>2012.3</v>
      </c>
      <c r="J10" s="9" t="s">
        <v>79</v>
      </c>
      <c r="K10" s="9" t="s">
        <v>80</v>
      </c>
      <c r="L10" s="10">
        <v>12</v>
      </c>
      <c r="M10" s="25">
        <v>0</v>
      </c>
      <c r="N10" s="25">
        <v>0</v>
      </c>
    </row>
    <row r="11" spans="1:14" x14ac:dyDescent="0.25">
      <c r="A11" s="24">
        <v>2011.3</v>
      </c>
      <c r="B11" s="24" t="s">
        <v>117</v>
      </c>
      <c r="C11" s="24" t="s">
        <v>80</v>
      </c>
      <c r="D11" s="24">
        <v>8</v>
      </c>
      <c r="E11" s="25">
        <v>0</v>
      </c>
      <c r="F11" s="25">
        <v>0</v>
      </c>
      <c r="G11" s="25">
        <v>0</v>
      </c>
      <c r="I11" s="10">
        <v>2012.3</v>
      </c>
      <c r="J11" s="9" t="s">
        <v>117</v>
      </c>
      <c r="K11" s="9" t="s">
        <v>80</v>
      </c>
      <c r="L11" s="10">
        <v>1</v>
      </c>
      <c r="M11" s="25">
        <v>0</v>
      </c>
      <c r="N11" s="25">
        <v>0</v>
      </c>
    </row>
    <row r="12" spans="1:14" x14ac:dyDescent="0.25">
      <c r="A12" s="59">
        <v>2011.3</v>
      </c>
      <c r="B12" s="59" t="s">
        <v>81</v>
      </c>
      <c r="C12" s="59" t="s">
        <v>80</v>
      </c>
      <c r="D12" s="59">
        <v>72</v>
      </c>
      <c r="E12" s="51">
        <v>4.1666666666666664E-2</v>
      </c>
      <c r="F12" s="51">
        <v>5.5555555555555552E-2</v>
      </c>
      <c r="G12" s="51">
        <v>0.1388888888888889</v>
      </c>
      <c r="H12" s="52"/>
      <c r="I12" s="10">
        <v>2012.3</v>
      </c>
      <c r="J12" s="9" t="s">
        <v>81</v>
      </c>
      <c r="K12" s="9" t="s">
        <v>80</v>
      </c>
      <c r="L12" s="10">
        <v>40</v>
      </c>
      <c r="M12" s="51">
        <v>2.5000000000000001E-2</v>
      </c>
      <c r="N12" s="51">
        <v>0.15</v>
      </c>
    </row>
    <row r="13" spans="1:14" ht="30" x14ac:dyDescent="0.25">
      <c r="A13" s="24">
        <v>2011.3</v>
      </c>
      <c r="B13" s="24" t="s">
        <v>82</v>
      </c>
      <c r="C13" s="24" t="s">
        <v>80</v>
      </c>
      <c r="D13" s="24">
        <v>26</v>
      </c>
      <c r="E13" s="25">
        <v>3.8461538461538464E-2</v>
      </c>
      <c r="F13" s="25">
        <v>0.11538461538461539</v>
      </c>
      <c r="G13" s="25">
        <v>0.26923076923076922</v>
      </c>
      <c r="I13" s="10">
        <v>2012.3</v>
      </c>
      <c r="J13" s="9" t="s">
        <v>82</v>
      </c>
      <c r="K13" s="9" t="s">
        <v>80</v>
      </c>
      <c r="L13" s="10">
        <v>43</v>
      </c>
      <c r="M13" s="25">
        <v>0</v>
      </c>
      <c r="N13" s="25">
        <v>0.18604651162790697</v>
      </c>
    </row>
    <row r="14" spans="1:14" ht="30" x14ac:dyDescent="0.25">
      <c r="A14" s="24">
        <v>2011.3</v>
      </c>
      <c r="B14" s="24" t="s">
        <v>83</v>
      </c>
      <c r="C14" s="24" t="s">
        <v>80</v>
      </c>
      <c r="D14" s="24">
        <v>16</v>
      </c>
      <c r="E14" s="25">
        <v>0</v>
      </c>
      <c r="F14" s="25">
        <v>6.25E-2</v>
      </c>
      <c r="G14" s="25">
        <v>6.25E-2</v>
      </c>
      <c r="I14" s="10">
        <v>2012.3</v>
      </c>
      <c r="J14" s="9" t="s">
        <v>83</v>
      </c>
      <c r="K14" s="9" t="s">
        <v>80</v>
      </c>
      <c r="L14" s="10">
        <v>9</v>
      </c>
      <c r="M14" s="25">
        <v>0</v>
      </c>
      <c r="N14" s="25">
        <v>0</v>
      </c>
    </row>
    <row r="15" spans="1:14" x14ac:dyDescent="0.25">
      <c r="A15" s="24">
        <v>2011.3</v>
      </c>
      <c r="B15" s="24" t="s">
        <v>84</v>
      </c>
      <c r="C15" s="24" t="s">
        <v>80</v>
      </c>
      <c r="D15" s="24">
        <v>10</v>
      </c>
      <c r="E15" s="25">
        <v>0.2</v>
      </c>
      <c r="F15" s="25">
        <v>0.3</v>
      </c>
      <c r="G15" s="25">
        <v>0.4</v>
      </c>
      <c r="I15" s="10">
        <v>2012.3</v>
      </c>
      <c r="J15" s="9" t="s">
        <v>84</v>
      </c>
      <c r="K15" s="9" t="s">
        <v>80</v>
      </c>
      <c r="L15" s="10">
        <v>15</v>
      </c>
      <c r="M15" s="25">
        <v>0</v>
      </c>
      <c r="N15" s="25">
        <v>6.6666666666666666E-2</v>
      </c>
    </row>
    <row r="16" spans="1:14" x14ac:dyDescent="0.25">
      <c r="A16" s="24">
        <v>2011.3</v>
      </c>
      <c r="B16" s="24" t="s">
        <v>118</v>
      </c>
      <c r="C16" s="24" t="s">
        <v>80</v>
      </c>
      <c r="D16" s="24">
        <v>6</v>
      </c>
      <c r="E16" s="25">
        <v>0</v>
      </c>
      <c r="F16" s="25">
        <v>0</v>
      </c>
      <c r="G16" s="25">
        <v>0</v>
      </c>
      <c r="I16" s="10">
        <v>2012.3</v>
      </c>
      <c r="J16" s="9" t="s">
        <v>85</v>
      </c>
      <c r="K16" s="9" t="s">
        <v>80</v>
      </c>
      <c r="L16" s="10">
        <v>5</v>
      </c>
      <c r="M16" s="25">
        <v>0</v>
      </c>
      <c r="N16" s="25">
        <v>0</v>
      </c>
    </row>
    <row r="17" spans="1:14" x14ac:dyDescent="0.25">
      <c r="A17" s="24">
        <v>2011.3</v>
      </c>
      <c r="B17" s="24" t="s">
        <v>86</v>
      </c>
      <c r="C17" s="24" t="s">
        <v>80</v>
      </c>
      <c r="D17" s="24">
        <v>1</v>
      </c>
      <c r="E17" s="25">
        <v>1</v>
      </c>
      <c r="F17" s="25">
        <v>1</v>
      </c>
      <c r="G17" s="25">
        <v>2</v>
      </c>
      <c r="I17" s="10">
        <v>2012.3</v>
      </c>
      <c r="J17" s="9" t="s">
        <v>86</v>
      </c>
      <c r="K17" s="9" t="s">
        <v>80</v>
      </c>
      <c r="L17" s="10">
        <v>3</v>
      </c>
      <c r="M17" s="25">
        <v>0</v>
      </c>
      <c r="N17" s="25">
        <v>0</v>
      </c>
    </row>
    <row r="18" spans="1:14" ht="30" x14ac:dyDescent="0.25">
      <c r="A18" s="24">
        <v>2011.3</v>
      </c>
      <c r="B18" s="24" t="s">
        <v>87</v>
      </c>
      <c r="C18" s="24" t="s">
        <v>88</v>
      </c>
      <c r="D18" s="24">
        <v>26</v>
      </c>
      <c r="E18" s="25">
        <v>0.42307692307692307</v>
      </c>
      <c r="F18" s="25">
        <v>0.42307692307692307</v>
      </c>
      <c r="G18" s="25">
        <v>0.46153846153846156</v>
      </c>
      <c r="I18" s="10">
        <v>2012.3</v>
      </c>
      <c r="J18" s="9" t="s">
        <v>87</v>
      </c>
      <c r="K18" s="9" t="s">
        <v>88</v>
      </c>
      <c r="L18" s="10">
        <v>56</v>
      </c>
      <c r="M18" s="25">
        <v>0.2857142857142857</v>
      </c>
      <c r="N18" s="25">
        <v>0.3392857142857143</v>
      </c>
    </row>
    <row r="19" spans="1:14" x14ac:dyDescent="0.25">
      <c r="A19" s="24">
        <v>2011.3</v>
      </c>
      <c r="B19" s="24" t="s">
        <v>89</v>
      </c>
      <c r="C19" s="24" t="s">
        <v>88</v>
      </c>
      <c r="D19" s="24">
        <v>4</v>
      </c>
      <c r="E19" s="25">
        <v>0</v>
      </c>
      <c r="F19" s="25">
        <v>0</v>
      </c>
      <c r="G19" s="25">
        <v>0</v>
      </c>
      <c r="I19" s="10">
        <v>2012.3</v>
      </c>
      <c r="J19" s="9" t="s">
        <v>89</v>
      </c>
      <c r="K19" s="9" t="s">
        <v>88</v>
      </c>
      <c r="L19" s="10">
        <v>8</v>
      </c>
      <c r="M19" s="25">
        <v>0</v>
      </c>
      <c r="N19" s="25">
        <v>0</v>
      </c>
    </row>
    <row r="20" spans="1:14" x14ac:dyDescent="0.25">
      <c r="A20" s="24">
        <v>2011.3</v>
      </c>
      <c r="B20" s="24" t="s">
        <v>90</v>
      </c>
      <c r="C20" s="24" t="s">
        <v>88</v>
      </c>
      <c r="D20" s="24">
        <v>99</v>
      </c>
      <c r="E20" s="25">
        <v>9.0909090909090912E-2</v>
      </c>
      <c r="F20" s="25">
        <v>0.10101010101010101</v>
      </c>
      <c r="G20" s="25">
        <v>0.12121212121212122</v>
      </c>
      <c r="I20" s="10">
        <v>2012.3</v>
      </c>
      <c r="J20" s="9" t="s">
        <v>90</v>
      </c>
      <c r="K20" s="9" t="s">
        <v>88</v>
      </c>
      <c r="L20" s="10">
        <v>77</v>
      </c>
      <c r="M20" s="25">
        <v>3.896103896103896E-2</v>
      </c>
      <c r="N20" s="25">
        <v>6.4935064935064929E-2</v>
      </c>
    </row>
    <row r="21" spans="1:14" ht="30" x14ac:dyDescent="0.25">
      <c r="A21" s="24">
        <v>2011.3</v>
      </c>
      <c r="B21" s="24" t="s">
        <v>91</v>
      </c>
      <c r="C21" s="24" t="s">
        <v>88</v>
      </c>
      <c r="D21" s="24">
        <v>2</v>
      </c>
      <c r="E21" s="25">
        <v>1</v>
      </c>
      <c r="F21" s="25">
        <v>1</v>
      </c>
      <c r="G21" s="25">
        <v>1</v>
      </c>
      <c r="I21" s="10">
        <v>2012.3</v>
      </c>
      <c r="J21" s="9" t="s">
        <v>91</v>
      </c>
      <c r="K21" s="9" t="s">
        <v>88</v>
      </c>
      <c r="L21" s="10">
        <v>5</v>
      </c>
      <c r="M21" s="25">
        <v>0.2</v>
      </c>
      <c r="N21" s="25">
        <v>0.2</v>
      </c>
    </row>
    <row r="22" spans="1:14" ht="30" x14ac:dyDescent="0.25">
      <c r="A22" s="24">
        <v>2011.3</v>
      </c>
      <c r="B22" s="24" t="s">
        <v>92</v>
      </c>
      <c r="C22" s="24" t="s">
        <v>88</v>
      </c>
      <c r="D22" s="24">
        <v>5</v>
      </c>
      <c r="E22" s="25">
        <v>0.4</v>
      </c>
      <c r="F22" s="25">
        <v>0.4</v>
      </c>
      <c r="G22" s="25">
        <v>0.4</v>
      </c>
      <c r="I22" s="10">
        <v>2012.3</v>
      </c>
      <c r="J22" s="9" t="s">
        <v>92</v>
      </c>
      <c r="K22" s="9" t="s">
        <v>88</v>
      </c>
      <c r="L22" s="10">
        <v>15</v>
      </c>
      <c r="M22" s="25">
        <v>0.26666666666666666</v>
      </c>
      <c r="N22" s="25">
        <v>0.4</v>
      </c>
    </row>
    <row r="23" spans="1:14" ht="30" x14ac:dyDescent="0.25">
      <c r="A23" s="24">
        <v>2011.3</v>
      </c>
      <c r="B23" s="24" t="s">
        <v>93</v>
      </c>
      <c r="C23" s="24" t="s">
        <v>88</v>
      </c>
      <c r="D23" s="24">
        <v>2</v>
      </c>
      <c r="E23" s="25">
        <v>0.5</v>
      </c>
      <c r="F23" s="25">
        <v>0.5</v>
      </c>
      <c r="G23" s="25">
        <v>1</v>
      </c>
      <c r="I23" s="10">
        <v>2012.3</v>
      </c>
      <c r="J23" s="9" t="s">
        <v>93</v>
      </c>
      <c r="K23" s="9" t="s">
        <v>88</v>
      </c>
      <c r="L23" s="10">
        <v>1</v>
      </c>
      <c r="M23" s="25">
        <v>0</v>
      </c>
      <c r="N23" s="25">
        <v>0</v>
      </c>
    </row>
    <row r="24" spans="1:14" x14ac:dyDescent="0.25">
      <c r="A24" s="24">
        <v>2011.3</v>
      </c>
      <c r="B24" s="24" t="s">
        <v>94</v>
      </c>
      <c r="C24" s="24" t="s">
        <v>88</v>
      </c>
      <c r="D24" s="24">
        <v>1</v>
      </c>
      <c r="E24" s="25">
        <v>0</v>
      </c>
      <c r="F24" s="25">
        <v>0</v>
      </c>
      <c r="G24" s="25">
        <v>0</v>
      </c>
      <c r="I24" s="10">
        <v>2012.3</v>
      </c>
      <c r="J24" s="9" t="s">
        <v>94</v>
      </c>
      <c r="K24" s="9" t="s">
        <v>88</v>
      </c>
      <c r="L24" s="10">
        <v>8</v>
      </c>
      <c r="M24" s="25">
        <v>0.125</v>
      </c>
      <c r="N24" s="25">
        <v>0.125</v>
      </c>
    </row>
    <row r="25" spans="1:14" x14ac:dyDescent="0.25">
      <c r="A25" s="24">
        <v>2011.3</v>
      </c>
      <c r="B25" s="24" t="s">
        <v>95</v>
      </c>
      <c r="C25" s="24" t="s">
        <v>88</v>
      </c>
      <c r="D25" s="24">
        <v>9</v>
      </c>
      <c r="E25" s="25">
        <v>0.1111111111111111</v>
      </c>
      <c r="F25" s="25">
        <v>0.1111111111111111</v>
      </c>
      <c r="G25" s="25">
        <v>0.1111111111111111</v>
      </c>
      <c r="I25" s="10">
        <v>2012.3</v>
      </c>
      <c r="J25" s="9" t="s">
        <v>95</v>
      </c>
      <c r="K25" s="9" t="s">
        <v>88</v>
      </c>
      <c r="L25" s="10">
        <v>6</v>
      </c>
      <c r="M25" s="25">
        <v>0.16666666666666666</v>
      </c>
      <c r="N25" s="25">
        <v>0.33333333333333331</v>
      </c>
    </row>
    <row r="26" spans="1:14" ht="30" x14ac:dyDescent="0.25">
      <c r="A26" s="24">
        <v>2011.3</v>
      </c>
      <c r="B26" s="24" t="s">
        <v>96</v>
      </c>
      <c r="C26" s="24" t="s">
        <v>88</v>
      </c>
      <c r="D26" s="24">
        <v>21</v>
      </c>
      <c r="E26" s="25">
        <v>9.5238095238095233E-2</v>
      </c>
      <c r="F26" s="25">
        <v>9.5238095238095233E-2</v>
      </c>
      <c r="G26" s="25">
        <v>0.14285714285714285</v>
      </c>
      <c r="I26" s="10">
        <v>2012.3</v>
      </c>
      <c r="J26" s="9" t="s">
        <v>96</v>
      </c>
      <c r="K26" s="9" t="s">
        <v>88</v>
      </c>
      <c r="L26" s="10">
        <v>16</v>
      </c>
      <c r="M26" s="25">
        <v>6.25E-2</v>
      </c>
      <c r="N26" s="25">
        <v>0.125</v>
      </c>
    </row>
    <row r="27" spans="1:14" ht="30" x14ac:dyDescent="0.25">
      <c r="A27" s="24">
        <v>2011.3</v>
      </c>
      <c r="B27" s="24" t="s">
        <v>119</v>
      </c>
      <c r="C27" s="24" t="s">
        <v>88</v>
      </c>
      <c r="D27" s="24">
        <v>5</v>
      </c>
      <c r="E27" s="25">
        <v>0</v>
      </c>
      <c r="F27" s="25">
        <v>0</v>
      </c>
      <c r="G27" s="25">
        <v>0.2</v>
      </c>
      <c r="I27" s="10">
        <v>2012.3</v>
      </c>
      <c r="J27" s="9" t="s">
        <v>119</v>
      </c>
      <c r="K27" s="9" t="s">
        <v>88</v>
      </c>
      <c r="L27" s="10">
        <v>4</v>
      </c>
      <c r="M27" s="25">
        <v>0</v>
      </c>
      <c r="N27" s="25">
        <v>0</v>
      </c>
    </row>
    <row r="28" spans="1:14" x14ac:dyDescent="0.25">
      <c r="A28" s="24">
        <v>2011.3</v>
      </c>
      <c r="B28" s="24" t="s">
        <v>120</v>
      </c>
      <c r="C28" s="24" t="s">
        <v>88</v>
      </c>
      <c r="D28" s="24">
        <v>3</v>
      </c>
      <c r="E28" s="25">
        <v>0</v>
      </c>
      <c r="F28" s="25">
        <v>0</v>
      </c>
      <c r="G28" s="25">
        <v>0</v>
      </c>
      <c r="I28" s="10">
        <v>2012.3</v>
      </c>
      <c r="J28" s="9" t="s">
        <v>97</v>
      </c>
      <c r="K28" s="9" t="s">
        <v>88</v>
      </c>
      <c r="L28" s="10">
        <v>1</v>
      </c>
      <c r="M28" s="25">
        <v>0</v>
      </c>
      <c r="N28" s="25">
        <v>0</v>
      </c>
    </row>
    <row r="29" spans="1:14" ht="30" x14ac:dyDescent="0.25">
      <c r="A29" s="24">
        <v>2011.3</v>
      </c>
      <c r="B29" s="24" t="s">
        <v>98</v>
      </c>
      <c r="C29" s="24" t="s">
        <v>88</v>
      </c>
      <c r="D29" s="24">
        <v>1</v>
      </c>
      <c r="E29" s="25">
        <v>1</v>
      </c>
      <c r="F29" s="25">
        <v>1</v>
      </c>
      <c r="G29" s="25">
        <v>1</v>
      </c>
      <c r="I29" s="10">
        <v>2012.3</v>
      </c>
      <c r="J29" s="9" t="s">
        <v>98</v>
      </c>
      <c r="K29" s="9" t="s">
        <v>88</v>
      </c>
      <c r="L29" s="10">
        <v>9</v>
      </c>
      <c r="M29" s="25">
        <v>0.22222222222222221</v>
      </c>
      <c r="N29" s="25">
        <v>0.33333333333333331</v>
      </c>
    </row>
    <row r="30" spans="1:14" x14ac:dyDescent="0.25">
      <c r="A30" s="24">
        <v>2011.3</v>
      </c>
      <c r="B30" s="24" t="s">
        <v>99</v>
      </c>
      <c r="C30" s="24" t="s">
        <v>88</v>
      </c>
      <c r="D30" s="24">
        <v>22</v>
      </c>
      <c r="E30" s="25">
        <v>4.5454545454545456E-2</v>
      </c>
      <c r="F30" s="25">
        <v>4.5454545454545456E-2</v>
      </c>
      <c r="G30" s="25">
        <v>4.5454545454545456E-2</v>
      </c>
      <c r="I30" s="10">
        <v>2012.3</v>
      </c>
      <c r="J30" s="9" t="s">
        <v>99</v>
      </c>
      <c r="K30" s="9" t="s">
        <v>88</v>
      </c>
      <c r="L30" s="10">
        <v>15</v>
      </c>
      <c r="M30" s="25">
        <v>0.2</v>
      </c>
      <c r="N30" s="25">
        <v>0.2</v>
      </c>
    </row>
    <row r="31" spans="1:14" x14ac:dyDescent="0.25">
      <c r="A31" s="24"/>
      <c r="B31" s="24"/>
      <c r="C31" s="24"/>
      <c r="D31" s="24">
        <v>568</v>
      </c>
      <c r="E31" s="25">
        <v>9.154929577464789E-2</v>
      </c>
      <c r="F31" s="25">
        <v>0.11443661971830986</v>
      </c>
      <c r="G31" s="25">
        <v>0.2130281690140845</v>
      </c>
      <c r="I31" s="24"/>
      <c r="J31" s="9" t="s">
        <v>100</v>
      </c>
      <c r="K31" s="24"/>
      <c r="L31" s="24">
        <f>SUM(L3:L30)</f>
        <v>545</v>
      </c>
      <c r="M31" s="25">
        <v>7.7064220183486243E-2</v>
      </c>
      <c r="N31" s="25">
        <v>0.1871559633027523</v>
      </c>
    </row>
    <row r="32" spans="1:14" x14ac:dyDescent="0.25">
      <c r="E32" s="35"/>
      <c r="F32" s="35"/>
      <c r="G32" s="35"/>
    </row>
    <row r="33" spans="1:7" x14ac:dyDescent="0.25">
      <c r="A33" t="s">
        <v>121</v>
      </c>
      <c r="E33" s="35"/>
      <c r="F33" s="35"/>
      <c r="G33" s="35"/>
    </row>
    <row r="34" spans="1:7" x14ac:dyDescent="0.25">
      <c r="A34" t="s">
        <v>122</v>
      </c>
      <c r="E34" s="35"/>
      <c r="F34" s="35"/>
      <c r="G34" s="35"/>
    </row>
    <row r="35" spans="1:7" x14ac:dyDescent="0.25">
      <c r="A35" t="s">
        <v>123</v>
      </c>
      <c r="E35" s="35"/>
      <c r="F35" s="35"/>
      <c r="G3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2015-12-13T23:40:34Z</dcterms:created>
  <dcterms:modified xsi:type="dcterms:W3CDTF">2016-02-23T04:33:30Z</dcterms:modified>
</cp:coreProperties>
</file>