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864" windowWidth="22116" windowHeight="8736" activeTab="4"/>
  </bookViews>
  <sheets>
    <sheet name="graduatesSummary" sheetId="1" r:id="rId1"/>
    <sheet name="graduatesGender" sheetId="2" r:id="rId2"/>
    <sheet name="graduatesStateOrigin" sheetId="3" r:id="rId3"/>
    <sheet name="graduatesMajor" sheetId="7" r:id="rId4"/>
    <sheet name="graduatesDegree" sheetId="4" r:id="rId5"/>
    <sheet name="Sheet3" sheetId="6" r:id="rId6"/>
  </sheets>
  <calcPr calcId="145621"/>
</workbook>
</file>

<file path=xl/calcChain.xml><?xml version="1.0" encoding="utf-8"?>
<calcChain xmlns="http://schemas.openxmlformats.org/spreadsheetml/2006/main">
  <c r="G9" i="4" l="1"/>
  <c r="D64" i="7"/>
  <c r="E64" i="7"/>
  <c r="F64" i="7"/>
  <c r="G64" i="7"/>
  <c r="H64" i="7"/>
  <c r="I64" i="7"/>
  <c r="J64" i="7"/>
  <c r="K64" i="7"/>
  <c r="L64" i="7"/>
  <c r="M64" i="7"/>
  <c r="N64" i="7"/>
  <c r="C64" i="7"/>
  <c r="M3" i="3"/>
  <c r="M4" i="3"/>
  <c r="M5" i="3"/>
  <c r="M6" i="3"/>
  <c r="M7" i="3"/>
  <c r="M8" i="3"/>
  <c r="F8" i="3"/>
  <c r="F5" i="2"/>
  <c r="F6" i="2"/>
  <c r="B37" i="1"/>
  <c r="C8" i="1"/>
  <c r="D8" i="1"/>
  <c r="E8" i="1"/>
  <c r="F8" i="1"/>
  <c r="G8" i="1"/>
  <c r="B8" i="1"/>
  <c r="D33" i="6"/>
  <c r="E33" i="6"/>
  <c r="F33" i="6"/>
  <c r="G33" i="6"/>
  <c r="C33" i="6"/>
  <c r="H33" i="6"/>
  <c r="C6" i="2" l="1"/>
  <c r="D6" i="2"/>
  <c r="E6" i="2"/>
  <c r="B6" i="2"/>
  <c r="C5" i="2"/>
  <c r="D5" i="2"/>
  <c r="E5" i="2"/>
  <c r="B5" i="2"/>
  <c r="D9" i="4"/>
  <c r="E9" i="4"/>
  <c r="C9" i="4"/>
  <c r="F9" i="4"/>
  <c r="C8" i="3"/>
  <c r="D8" i="3"/>
  <c r="E8" i="3"/>
  <c r="B8" i="3"/>
  <c r="K8" i="3" l="1"/>
  <c r="K6" i="3"/>
  <c r="K3" i="3"/>
  <c r="K5" i="3"/>
  <c r="K4" i="3"/>
  <c r="K7" i="3"/>
  <c r="J3" i="3"/>
  <c r="J4" i="3"/>
  <c r="J6" i="3"/>
  <c r="J7" i="3"/>
  <c r="J5" i="3"/>
  <c r="J8" i="3"/>
  <c r="I5" i="3"/>
  <c r="I3" i="3"/>
  <c r="I4" i="3"/>
  <c r="I6" i="3"/>
  <c r="I7" i="3"/>
  <c r="I8" i="3"/>
  <c r="L5" i="3"/>
  <c r="L8" i="3"/>
  <c r="L3" i="3"/>
  <c r="L6" i="3"/>
  <c r="L4" i="3"/>
  <c r="L7" i="3"/>
</calcChain>
</file>

<file path=xl/sharedStrings.xml><?xml version="1.0" encoding="utf-8"?>
<sst xmlns="http://schemas.openxmlformats.org/spreadsheetml/2006/main" count="289" uniqueCount="104">
  <si>
    <t>AY2008/09</t>
  </si>
  <si>
    <t>AY2009/10</t>
  </si>
  <si>
    <t>AY2010/11</t>
  </si>
  <si>
    <t>AY2011/12</t>
  </si>
  <si>
    <t>AY</t>
  </si>
  <si>
    <t>Chuuk</t>
  </si>
  <si>
    <t>Kosrae</t>
  </si>
  <si>
    <t>National</t>
  </si>
  <si>
    <t>Pohnpei</t>
  </si>
  <si>
    <t>Yap</t>
  </si>
  <si>
    <t>Gradautes</t>
  </si>
  <si>
    <t>Graduates</t>
  </si>
  <si>
    <t>Female</t>
  </si>
  <si>
    <t>Male</t>
  </si>
  <si>
    <t>Gender</t>
  </si>
  <si>
    <t>stateOrigin</t>
  </si>
  <si>
    <t>Chuukese</t>
  </si>
  <si>
    <t>Other</t>
  </si>
  <si>
    <t>Kosraean</t>
  </si>
  <si>
    <t>Pohnpeian</t>
  </si>
  <si>
    <t>Yapese</t>
  </si>
  <si>
    <t>Total</t>
  </si>
  <si>
    <t>degreeDescription</t>
  </si>
  <si>
    <t>degree</t>
  </si>
  <si>
    <t>Advanced Certificate of Achievement</t>
  </si>
  <si>
    <t>ACA</t>
  </si>
  <si>
    <t>Associate of Applied Science</t>
  </si>
  <si>
    <t>AAS</t>
  </si>
  <si>
    <t>Associate of Arts</t>
  </si>
  <si>
    <t>AA</t>
  </si>
  <si>
    <t>Associate of Science</t>
  </si>
  <si>
    <t>AS</t>
  </si>
  <si>
    <t>Certificate of Achievement</t>
  </si>
  <si>
    <t>CA</t>
  </si>
  <si>
    <t>Third-Year Certificate of Achievement</t>
  </si>
  <si>
    <t>TYC</t>
  </si>
  <si>
    <t>majorDescription</t>
  </si>
  <si>
    <t>Accounting</t>
  </si>
  <si>
    <t>Ag. &amp; Nat. Res. Management</t>
  </si>
  <si>
    <t>Agriculture</t>
  </si>
  <si>
    <t>Agriculture and Food Technology</t>
  </si>
  <si>
    <t>Bookkeeping</t>
  </si>
  <si>
    <t>Building Maintenance and Repair</t>
  </si>
  <si>
    <t>Building Technology</t>
  </si>
  <si>
    <t>Business Administration</t>
  </si>
  <si>
    <t>Cabinet Making/Furniture Making</t>
  </si>
  <si>
    <t>Career Education: Motor Vehicle Mechanic</t>
  </si>
  <si>
    <t>Carpentry</t>
  </si>
  <si>
    <t>Computer Information Systems</t>
  </si>
  <si>
    <t>Construction Electricity</t>
  </si>
  <si>
    <t>Early Childhood Education</t>
  </si>
  <si>
    <t>Education</t>
  </si>
  <si>
    <t>Electronic Engineering Technology</t>
  </si>
  <si>
    <t>Electronics Technology</t>
  </si>
  <si>
    <t>General Business</t>
  </si>
  <si>
    <t>General Studies</t>
  </si>
  <si>
    <t>Health Assistant Training Program</t>
  </si>
  <si>
    <t>Health Career Opportunities Program</t>
  </si>
  <si>
    <t>Hospitality and Tourism Management</t>
  </si>
  <si>
    <t>Liberal Arts</t>
  </si>
  <si>
    <t>Liberal Arts / Media Studies</t>
  </si>
  <si>
    <t>Marine Science</t>
  </si>
  <si>
    <t>Micronesian Studies</t>
  </si>
  <si>
    <t>Nursing Assistant</t>
  </si>
  <si>
    <t>Public Health</t>
  </si>
  <si>
    <t>Refrigerator and Air Conditioning</t>
  </si>
  <si>
    <t>Secretarial Science</t>
  </si>
  <si>
    <t>Teacher Education - Elementary</t>
  </si>
  <si>
    <t>Teacher Preparation</t>
  </si>
  <si>
    <t>Teacher Preparation - Elementary</t>
  </si>
  <si>
    <t>Telecommunication Technology</t>
  </si>
  <si>
    <t>Telecommunications</t>
  </si>
  <si>
    <t>Trial Counselor</t>
  </si>
  <si>
    <t>Female%</t>
  </si>
  <si>
    <t>Male%</t>
  </si>
  <si>
    <t>AY2012/13</t>
  </si>
  <si>
    <t>Total Of identity</t>
  </si>
  <si>
    <t>In-Service Elementary Education</t>
  </si>
  <si>
    <t>Graduates: AY2012/13</t>
  </si>
  <si>
    <t>Business Management</t>
  </si>
  <si>
    <t>Elementary Education</t>
  </si>
  <si>
    <t>BA</t>
  </si>
  <si>
    <t>Hotel and Restaurant Management</t>
  </si>
  <si>
    <t>Liberal Arts / Education</t>
  </si>
  <si>
    <t>Liberal Arts / Nursing</t>
  </si>
  <si>
    <t>Marine Engineering</t>
  </si>
  <si>
    <t>CA5</t>
  </si>
  <si>
    <t>Navigation</t>
  </si>
  <si>
    <t>Pre-School Teacher Education</t>
  </si>
  <si>
    <t>Related Services Assistant</t>
  </si>
  <si>
    <t>AY2001/02</t>
  </si>
  <si>
    <t>AY2002/03</t>
  </si>
  <si>
    <t>AY2003/04</t>
  </si>
  <si>
    <t>AY2004/05</t>
  </si>
  <si>
    <t>AY2005/06</t>
  </si>
  <si>
    <t>AY2006/07</t>
  </si>
  <si>
    <t>AY2007/08</t>
  </si>
  <si>
    <t>Graduates by Major and Degree AY2001/02 - AY2012/13</t>
  </si>
  <si>
    <t>Graduates Academic Years 2008/09 to 2012/13 and Campus</t>
  </si>
  <si>
    <t>Graduates Academic Years 2008/09 to 2012/13</t>
  </si>
  <si>
    <t>Graduates by Gender AY2008/09 - 2012/13</t>
  </si>
  <si>
    <t>Graduates by State of Origin AY2008/09 - AY2012/13</t>
  </si>
  <si>
    <t>Graduates by State of Origin AY2008/09 - AY2012/13(%)</t>
  </si>
  <si>
    <t>Graduates by Degree Type AY2008/09 to AY2012/13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</si>
</sst>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0" fillId="0" borderId="1" xfId="0" applyBorder="1"/>
    <xf numFmtId="0" fontId="1" fillId="0" borderId="0" xfId="0" applyFont="1"/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0" fontId="3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9" fontId="2" fillId="0" borderId="1" xfId="2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center" wrapText="1"/>
    </xf>
    <xf numFmtId="164" fontId="2" fillId="0" borderId="1" xfId="3" applyNumberFormat="1" applyFont="1" applyFill="1" applyBorder="1" applyAlignment="1">
      <alignment horizontal="right" wrapText="1"/>
    </xf>
    <xf numFmtId="0" fontId="4" fillId="2" borderId="2" xfId="4" applyFont="1" applyFill="1" applyBorder="1" applyAlignment="1">
      <alignment horizontal="center"/>
    </xf>
    <xf numFmtId="0" fontId="4" fillId="0" borderId="3" xfId="4" applyFont="1" applyFill="1" applyBorder="1" applyAlignment="1">
      <alignment wrapText="1"/>
    </xf>
    <xf numFmtId="0" fontId="4" fillId="0" borderId="3" xfId="4" applyFont="1" applyFill="1" applyBorder="1" applyAlignment="1">
      <alignment horizontal="right" wrapText="1"/>
    </xf>
    <xf numFmtId="0" fontId="5" fillId="0" borderId="0" xfId="4"/>
    <xf numFmtId="0" fontId="4" fillId="0" borderId="4" xfId="4" applyFont="1" applyFill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0" fillId="0" borderId="0" xfId="0" applyBorder="1"/>
    <xf numFmtId="164" fontId="2" fillId="0" borderId="0" xfId="3" applyNumberFormat="1" applyFont="1" applyFill="1" applyBorder="1" applyAlignment="1">
      <alignment horizontal="right" wrapText="1"/>
    </xf>
    <xf numFmtId="0" fontId="0" fillId="0" borderId="1" xfId="0" applyFill="1" applyBorder="1"/>
    <xf numFmtId="0" fontId="4" fillId="2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0" fontId="4" fillId="0" borderId="1" xfId="5" applyFont="1" applyFill="1" applyBorder="1" applyAlignment="1">
      <alignment horizontal="right" wrapText="1"/>
    </xf>
    <xf numFmtId="0" fontId="5" fillId="0" borderId="1" xfId="5" applyBorder="1"/>
  </cellXfs>
  <cellStyles count="6">
    <cellStyle name="Normal" xfId="0" builtinId="0"/>
    <cellStyle name="Normal_Sheet1" xfId="1"/>
    <cellStyle name="Normal_Sheet1_1" xfId="5"/>
    <cellStyle name="Normal_Sheet2" xfId="2"/>
    <cellStyle name="Normal_Sheet3" xfId="3"/>
    <cellStyle name="Normal_Sheet3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</a:t>
            </a:r>
          </a:p>
          <a:p>
            <a:pPr>
              <a:defRPr/>
            </a:pPr>
            <a:r>
              <a:rPr lang="en-US" sz="1200" b="1" i="0" u="none" strike="noStrike" baseline="0">
                <a:effectLst/>
              </a:rPr>
              <a:t>Academic Years 2008/09 to 2012/3 and Campus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graduatesSummary!$A$3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graduatesSummary!$B$3:$F$3</c:f>
              <c:numCache>
                <c:formatCode>General</c:formatCode>
                <c:ptCount val="5"/>
                <c:pt idx="0">
                  <c:v>34</c:v>
                </c:pt>
                <c:pt idx="1">
                  <c:v>15</c:v>
                </c:pt>
                <c:pt idx="2">
                  <c:v>170</c:v>
                </c:pt>
                <c:pt idx="3">
                  <c:v>14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strRef>
              <c:f>graduatesSummary!$A$4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graduatesSummary!$B$4:$F$4</c:f>
              <c:numCache>
                <c:formatCode>General</c:formatCode>
                <c:ptCount val="5"/>
                <c:pt idx="0">
                  <c:v>34</c:v>
                </c:pt>
                <c:pt idx="1">
                  <c:v>17</c:v>
                </c:pt>
                <c:pt idx="2">
                  <c:v>209</c:v>
                </c:pt>
                <c:pt idx="3">
                  <c:v>27</c:v>
                </c:pt>
                <c:pt idx="4">
                  <c:v>41</c:v>
                </c:pt>
              </c:numCache>
            </c:numRef>
          </c:val>
        </c:ser>
        <c:ser>
          <c:idx val="2"/>
          <c:order val="2"/>
          <c:tx>
            <c:strRef>
              <c:f>graduatesSummary!$A$5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graduatesSummary!$B$5:$F$5</c:f>
              <c:numCache>
                <c:formatCode>General</c:formatCode>
                <c:ptCount val="5"/>
                <c:pt idx="0">
                  <c:v>51</c:v>
                </c:pt>
                <c:pt idx="1">
                  <c:v>18</c:v>
                </c:pt>
                <c:pt idx="2">
                  <c:v>249</c:v>
                </c:pt>
                <c:pt idx="3">
                  <c:v>36</c:v>
                </c:pt>
                <c:pt idx="4">
                  <c:v>39</c:v>
                </c:pt>
              </c:numCache>
            </c:numRef>
          </c:val>
        </c:ser>
        <c:ser>
          <c:idx val="3"/>
          <c:order val="3"/>
          <c:tx>
            <c:strRef>
              <c:f>graduatesSummary!$A$6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graduatesSummary!$B$6:$F$6</c:f>
              <c:numCache>
                <c:formatCode>General</c:formatCode>
                <c:ptCount val="5"/>
                <c:pt idx="0">
                  <c:v>43</c:v>
                </c:pt>
                <c:pt idx="1">
                  <c:v>12</c:v>
                </c:pt>
                <c:pt idx="2">
                  <c:v>312</c:v>
                </c:pt>
                <c:pt idx="3">
                  <c:v>48</c:v>
                </c:pt>
                <c:pt idx="4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graduatesSummary!$A$7</c:f>
              <c:strCache>
                <c:ptCount val="1"/>
                <c:pt idx="0">
                  <c:v>AY2012/13</c:v>
                </c:pt>
              </c:strCache>
            </c:strRef>
          </c:tx>
          <c:invertIfNegative val="0"/>
          <c:cat>
            <c:strRef>
              <c:f>graduatesSummary!$B$2:$F$2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graduatesSummary!$B$7:$F$7</c:f>
              <c:numCache>
                <c:formatCode>General</c:formatCode>
                <c:ptCount val="5"/>
                <c:pt idx="0">
                  <c:v>42</c:v>
                </c:pt>
                <c:pt idx="1">
                  <c:v>23</c:v>
                </c:pt>
                <c:pt idx="2">
                  <c:v>241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71136"/>
        <c:axId val="136572928"/>
      </c:barChart>
      <c:catAx>
        <c:axId val="13657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572928"/>
        <c:crosses val="autoZero"/>
        <c:auto val="1"/>
        <c:lblAlgn val="ctr"/>
        <c:lblOffset val="100"/>
        <c:noMultiLvlLbl val="0"/>
      </c:catAx>
      <c:valAx>
        <c:axId val="136572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6571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Academic Years 2008/09 to 2012/13 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graduatesSummary!$B$31</c:f>
              <c:strCache>
                <c:ptCount val="1"/>
                <c:pt idx="0">
                  <c:v>Gradautes</c:v>
                </c:pt>
              </c:strCache>
            </c:strRef>
          </c:tx>
          <c:invertIfNegative val="0"/>
          <c:cat>
            <c:strRef>
              <c:f>graduatesSummary!$A$32:$A$36</c:f>
              <c:strCache>
                <c:ptCount val="5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  <c:pt idx="4">
                  <c:v>AY2012/13</c:v>
                </c:pt>
              </c:strCache>
            </c:strRef>
          </c:cat>
          <c:val>
            <c:numRef>
              <c:f>graduatesSummary!$B$32:$B$36</c:f>
              <c:numCache>
                <c:formatCode>General</c:formatCode>
                <c:ptCount val="5"/>
                <c:pt idx="0">
                  <c:v>255</c:v>
                </c:pt>
                <c:pt idx="1">
                  <c:v>328</c:v>
                </c:pt>
                <c:pt idx="2">
                  <c:v>393</c:v>
                </c:pt>
                <c:pt idx="3">
                  <c:v>428</c:v>
                </c:pt>
                <c:pt idx="4">
                  <c:v>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057472"/>
        <c:axId val="142059008"/>
      </c:barChart>
      <c:catAx>
        <c:axId val="142057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059008"/>
        <c:crosses val="autoZero"/>
        <c:auto val="1"/>
        <c:lblAlgn val="ctr"/>
        <c:lblOffset val="100"/>
        <c:noMultiLvlLbl val="0"/>
      </c:catAx>
      <c:valAx>
        <c:axId val="14205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Gradautes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2057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Graduates by</a:t>
            </a:r>
            <a:r>
              <a:rPr lang="en-US" sz="1200" baseline="0"/>
              <a:t> Gender AY2008/09 - AY 2012/13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graduatesGender!$A$3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cat>
            <c:strRef>
              <c:f>graduatesGender!$B$2:$F$2</c:f>
              <c:strCache>
                <c:ptCount val="5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  <c:pt idx="4">
                  <c:v>AY2012/13</c:v>
                </c:pt>
              </c:strCache>
            </c:strRef>
          </c:cat>
          <c:val>
            <c:numRef>
              <c:f>graduatesGender!$B$3:$F$3</c:f>
              <c:numCache>
                <c:formatCode>General</c:formatCode>
                <c:ptCount val="5"/>
                <c:pt idx="0">
                  <c:v>122</c:v>
                </c:pt>
                <c:pt idx="1">
                  <c:v>174</c:v>
                </c:pt>
                <c:pt idx="2">
                  <c:v>200</c:v>
                </c:pt>
                <c:pt idx="3">
                  <c:v>255</c:v>
                </c:pt>
                <c:pt idx="4">
                  <c:v>214</c:v>
                </c:pt>
              </c:numCache>
            </c:numRef>
          </c:val>
        </c:ser>
        <c:ser>
          <c:idx val="1"/>
          <c:order val="1"/>
          <c:tx>
            <c:strRef>
              <c:f>graduatesGender!$A$4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cat>
            <c:strRef>
              <c:f>graduatesGender!$B$2:$F$2</c:f>
              <c:strCache>
                <c:ptCount val="5"/>
                <c:pt idx="0">
                  <c:v>AY2008/09</c:v>
                </c:pt>
                <c:pt idx="1">
                  <c:v>AY2009/10</c:v>
                </c:pt>
                <c:pt idx="2">
                  <c:v>AY2010/11</c:v>
                </c:pt>
                <c:pt idx="3">
                  <c:v>AY2011/12</c:v>
                </c:pt>
                <c:pt idx="4">
                  <c:v>AY2012/13</c:v>
                </c:pt>
              </c:strCache>
            </c:strRef>
          </c:cat>
          <c:val>
            <c:numRef>
              <c:f>graduatesGender!$B$4:$F$4</c:f>
              <c:numCache>
                <c:formatCode>General</c:formatCode>
                <c:ptCount val="5"/>
                <c:pt idx="0">
                  <c:v>133</c:v>
                </c:pt>
                <c:pt idx="1">
                  <c:v>154</c:v>
                </c:pt>
                <c:pt idx="2">
                  <c:v>193</c:v>
                </c:pt>
                <c:pt idx="3">
                  <c:v>173</c:v>
                </c:pt>
                <c:pt idx="4">
                  <c:v>212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52928"/>
        <c:axId val="144254464"/>
      </c:barChart>
      <c:catAx>
        <c:axId val="14425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254464"/>
        <c:crosses val="autoZero"/>
        <c:auto val="1"/>
        <c:lblAlgn val="ctr"/>
        <c:lblOffset val="100"/>
        <c:noMultiLvlLbl val="0"/>
      </c:catAx>
      <c:valAx>
        <c:axId val="144254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Students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252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by State of Origin AY2008/09 - AY2012/13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graduatesStateOrigin!$B$2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graduatesStateOrigin!$B$3:$B$7</c:f>
              <c:numCache>
                <c:formatCode>General</c:formatCode>
                <c:ptCount val="5"/>
                <c:pt idx="0">
                  <c:v>58</c:v>
                </c:pt>
                <c:pt idx="1">
                  <c:v>26</c:v>
                </c:pt>
                <c:pt idx="2">
                  <c:v>124</c:v>
                </c:pt>
                <c:pt idx="3">
                  <c:v>44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graduatesStateOrigin!$C$2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graduatesStateOrigin!$C$3:$C$7</c:f>
              <c:numCache>
                <c:formatCode>General</c:formatCode>
                <c:ptCount val="5"/>
                <c:pt idx="0">
                  <c:v>59</c:v>
                </c:pt>
                <c:pt idx="1">
                  <c:v>25</c:v>
                </c:pt>
                <c:pt idx="2">
                  <c:v>166</c:v>
                </c:pt>
                <c:pt idx="3">
                  <c:v>77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graduatesStateOrigin!$D$2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graduatesStateOrigin!$D$3:$D$7</c:f>
              <c:numCache>
                <c:formatCode>General</c:formatCode>
                <c:ptCount val="5"/>
                <c:pt idx="0">
                  <c:v>71</c:v>
                </c:pt>
                <c:pt idx="1">
                  <c:v>42</c:v>
                </c:pt>
                <c:pt idx="2">
                  <c:v>214</c:v>
                </c:pt>
                <c:pt idx="3">
                  <c:v>65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graduatesStateOrigin!$E$2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graduatesStateOrigin!$E$3:$E$7</c:f>
              <c:numCache>
                <c:formatCode>General</c:formatCode>
                <c:ptCount val="5"/>
                <c:pt idx="0">
                  <c:v>77</c:v>
                </c:pt>
                <c:pt idx="1">
                  <c:v>45</c:v>
                </c:pt>
                <c:pt idx="2">
                  <c:v>257</c:v>
                </c:pt>
                <c:pt idx="3">
                  <c:v>49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graduatesStateOrigin!$F$2</c:f>
              <c:strCache>
                <c:ptCount val="1"/>
                <c:pt idx="0">
                  <c:v>AY2012/13</c:v>
                </c:pt>
              </c:strCache>
            </c:strRef>
          </c:tx>
          <c:invertIfNegative val="0"/>
          <c:cat>
            <c:strRef>
              <c:f>graduatesStateOrigin!$A$3:$A$7</c:f>
              <c:strCache>
                <c:ptCount val="5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  <c:pt idx="4">
                  <c:v>Other</c:v>
                </c:pt>
              </c:strCache>
            </c:strRef>
          </c:cat>
          <c:val>
            <c:numRef>
              <c:f>graduatesStateOrigin!$F$3:$F$7</c:f>
              <c:numCache>
                <c:formatCode>General</c:formatCode>
                <c:ptCount val="5"/>
                <c:pt idx="0">
                  <c:v>49</c:v>
                </c:pt>
                <c:pt idx="1">
                  <c:v>52</c:v>
                </c:pt>
                <c:pt idx="2">
                  <c:v>257</c:v>
                </c:pt>
                <c:pt idx="3">
                  <c:v>67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668544"/>
        <c:axId val="144670080"/>
      </c:barChart>
      <c:catAx>
        <c:axId val="144668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670080"/>
        <c:crosses val="autoZero"/>
        <c:auto val="1"/>
        <c:lblAlgn val="ctr"/>
        <c:lblOffset val="100"/>
        <c:noMultiLvlLbl val="0"/>
      </c:catAx>
      <c:valAx>
        <c:axId val="144670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 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668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Graduates by Degree Type AY2008/09 to AY2012/13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graduatesDegree!$C$2</c:f>
              <c:strCache>
                <c:ptCount val="1"/>
                <c:pt idx="0">
                  <c:v>AY2008/09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graduatesDegree!$C$3:$C$8</c:f>
              <c:numCache>
                <c:formatCode>General</c:formatCode>
                <c:ptCount val="6"/>
                <c:pt idx="1">
                  <c:v>8</c:v>
                </c:pt>
                <c:pt idx="2">
                  <c:v>96</c:v>
                </c:pt>
                <c:pt idx="3">
                  <c:v>97</c:v>
                </c:pt>
                <c:pt idx="4">
                  <c:v>28</c:v>
                </c:pt>
                <c:pt idx="5">
                  <c:v>26</c:v>
                </c:pt>
              </c:numCache>
            </c:numRef>
          </c:val>
        </c:ser>
        <c:ser>
          <c:idx val="1"/>
          <c:order val="1"/>
          <c:tx>
            <c:strRef>
              <c:f>graduatesDegree!$D$2</c:f>
              <c:strCache>
                <c:ptCount val="1"/>
                <c:pt idx="0">
                  <c:v>AY2009/10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graduatesDegree!$D$3:$D$8</c:f>
              <c:numCache>
                <c:formatCode>General</c:formatCode>
                <c:ptCount val="6"/>
                <c:pt idx="1">
                  <c:v>13</c:v>
                </c:pt>
                <c:pt idx="2">
                  <c:v>104</c:v>
                </c:pt>
                <c:pt idx="3">
                  <c:v>141</c:v>
                </c:pt>
                <c:pt idx="4">
                  <c:v>44</c:v>
                </c:pt>
                <c:pt idx="5">
                  <c:v>26</c:v>
                </c:pt>
              </c:numCache>
            </c:numRef>
          </c:val>
        </c:ser>
        <c:ser>
          <c:idx val="2"/>
          <c:order val="2"/>
          <c:tx>
            <c:strRef>
              <c:f>graduatesDegree!$E$2</c:f>
              <c:strCache>
                <c:ptCount val="1"/>
                <c:pt idx="0">
                  <c:v>AY2010/11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graduatesDegree!$E$3:$E$8</c:f>
              <c:numCache>
                <c:formatCode>General</c:formatCode>
                <c:ptCount val="6"/>
                <c:pt idx="1">
                  <c:v>18</c:v>
                </c:pt>
                <c:pt idx="2">
                  <c:v>139</c:v>
                </c:pt>
                <c:pt idx="3">
                  <c:v>142</c:v>
                </c:pt>
                <c:pt idx="4">
                  <c:v>59</c:v>
                </c:pt>
                <c:pt idx="5">
                  <c:v>35</c:v>
                </c:pt>
              </c:numCache>
            </c:numRef>
          </c:val>
        </c:ser>
        <c:ser>
          <c:idx val="3"/>
          <c:order val="3"/>
          <c:tx>
            <c:strRef>
              <c:f>graduatesDegree!$F$2</c:f>
              <c:strCache>
                <c:ptCount val="1"/>
                <c:pt idx="0">
                  <c:v>AY2011/12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graduatesDegree!$F$3:$F$8</c:f>
              <c:numCache>
                <c:formatCode>General</c:formatCode>
                <c:ptCount val="6"/>
                <c:pt idx="0">
                  <c:v>4</c:v>
                </c:pt>
                <c:pt idx="1">
                  <c:v>21</c:v>
                </c:pt>
                <c:pt idx="2">
                  <c:v>149</c:v>
                </c:pt>
                <c:pt idx="3">
                  <c:v>134</c:v>
                </c:pt>
                <c:pt idx="4">
                  <c:v>58</c:v>
                </c:pt>
                <c:pt idx="5">
                  <c:v>62</c:v>
                </c:pt>
              </c:numCache>
            </c:numRef>
          </c:val>
        </c:ser>
        <c:ser>
          <c:idx val="4"/>
          <c:order val="4"/>
          <c:tx>
            <c:strRef>
              <c:f>graduatesDegree!$G$2</c:f>
              <c:strCache>
                <c:ptCount val="1"/>
                <c:pt idx="0">
                  <c:v>AY2012/13</c:v>
                </c:pt>
              </c:strCache>
            </c:strRef>
          </c:tx>
          <c:invertIfNegative val="0"/>
          <c:cat>
            <c:strRef>
              <c:f>graduatesDegree!$B$3:$B$8</c:f>
              <c:strCache>
                <c:ptCount val="6"/>
                <c:pt idx="0">
                  <c:v>ACA</c:v>
                </c:pt>
                <c:pt idx="1">
                  <c:v>AAS</c:v>
                </c:pt>
                <c:pt idx="2">
                  <c:v>AA</c:v>
                </c:pt>
                <c:pt idx="3">
                  <c:v>AS</c:v>
                </c:pt>
                <c:pt idx="4">
                  <c:v>CA</c:v>
                </c:pt>
                <c:pt idx="5">
                  <c:v>TYC</c:v>
                </c:pt>
              </c:strCache>
            </c:strRef>
          </c:cat>
          <c:val>
            <c:numRef>
              <c:f>graduatesDegree!$G$3:$G$8</c:f>
              <c:numCache>
                <c:formatCode>General</c:formatCode>
                <c:ptCount val="6"/>
                <c:pt idx="0">
                  <c:v>4</c:v>
                </c:pt>
                <c:pt idx="1">
                  <c:v>37</c:v>
                </c:pt>
                <c:pt idx="2">
                  <c:v>189</c:v>
                </c:pt>
                <c:pt idx="3">
                  <c:v>94</c:v>
                </c:pt>
                <c:pt idx="4">
                  <c:v>76</c:v>
                </c:pt>
                <c:pt idx="5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760832"/>
        <c:axId val="144762368"/>
      </c:barChart>
      <c:catAx>
        <c:axId val="144760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762368"/>
        <c:crosses val="autoZero"/>
        <c:auto val="1"/>
        <c:lblAlgn val="ctr"/>
        <c:lblOffset val="100"/>
        <c:noMultiLvlLbl val="0"/>
      </c:catAx>
      <c:valAx>
        <c:axId val="144762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Graduates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4760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9</xdr:row>
      <xdr:rowOff>11430</xdr:rowOff>
    </xdr:from>
    <xdr:to>
      <xdr:col>7</xdr:col>
      <xdr:colOff>556260</xdr:colOff>
      <xdr:row>27</xdr:row>
      <xdr:rowOff>45720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37</xdr:row>
      <xdr:rowOff>179070</xdr:rowOff>
    </xdr:from>
    <xdr:to>
      <xdr:col>6</xdr:col>
      <xdr:colOff>464820</xdr:colOff>
      <xdr:row>52</xdr:row>
      <xdr:rowOff>179070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8</xdr:row>
      <xdr:rowOff>3810</xdr:rowOff>
    </xdr:from>
    <xdr:to>
      <xdr:col>7</xdr:col>
      <xdr:colOff>129540</xdr:colOff>
      <xdr:row>23</xdr:row>
      <xdr:rowOff>3810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10</xdr:row>
      <xdr:rowOff>11430</xdr:rowOff>
    </xdr:from>
    <xdr:to>
      <xdr:col>6</xdr:col>
      <xdr:colOff>381000</xdr:colOff>
      <xdr:row>25</xdr:row>
      <xdr:rowOff>11430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133350</xdr:rowOff>
    </xdr:from>
    <xdr:to>
      <xdr:col>4</xdr:col>
      <xdr:colOff>53340</xdr:colOff>
      <xdr:row>24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4.4" x14ac:dyDescent="0.3"/>
  <cols>
    <col min="1" max="1" width="15.88671875" customWidth="1"/>
  </cols>
  <sheetData>
    <row r="1" spans="1:7" x14ac:dyDescent="0.3">
      <c r="A1" s="5" t="s">
        <v>98</v>
      </c>
    </row>
    <row r="2" spans="1:7" x14ac:dyDescent="0.3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</row>
    <row r="3" spans="1:7" x14ac:dyDescent="0.3">
      <c r="A3" s="2" t="s">
        <v>0</v>
      </c>
      <c r="B3" s="3">
        <v>34</v>
      </c>
      <c r="C3" s="3">
        <v>15</v>
      </c>
      <c r="D3" s="3">
        <v>170</v>
      </c>
      <c r="E3" s="3">
        <v>14</v>
      </c>
      <c r="F3" s="3">
        <v>22</v>
      </c>
      <c r="G3" s="3">
        <v>255</v>
      </c>
    </row>
    <row r="4" spans="1:7" x14ac:dyDescent="0.3">
      <c r="A4" s="2" t="s">
        <v>1</v>
      </c>
      <c r="B4" s="3">
        <v>34</v>
      </c>
      <c r="C4" s="3">
        <v>17</v>
      </c>
      <c r="D4" s="3">
        <v>209</v>
      </c>
      <c r="E4" s="3">
        <v>27</v>
      </c>
      <c r="F4" s="3">
        <v>41</v>
      </c>
      <c r="G4" s="3">
        <v>328</v>
      </c>
    </row>
    <row r="5" spans="1:7" x14ac:dyDescent="0.3">
      <c r="A5" s="2" t="s">
        <v>2</v>
      </c>
      <c r="B5" s="3">
        <v>51</v>
      </c>
      <c r="C5" s="3">
        <v>18</v>
      </c>
      <c r="D5" s="3">
        <v>249</v>
      </c>
      <c r="E5" s="3">
        <v>36</v>
      </c>
      <c r="F5" s="3">
        <v>39</v>
      </c>
      <c r="G5" s="3">
        <v>393</v>
      </c>
    </row>
    <row r="6" spans="1:7" x14ac:dyDescent="0.3">
      <c r="A6" s="2" t="s">
        <v>3</v>
      </c>
      <c r="B6" s="3">
        <v>43</v>
      </c>
      <c r="C6" s="3">
        <v>12</v>
      </c>
      <c r="D6" s="3">
        <v>312</v>
      </c>
      <c r="E6" s="3">
        <v>48</v>
      </c>
      <c r="F6" s="3">
        <v>13</v>
      </c>
      <c r="G6" s="3">
        <v>428</v>
      </c>
    </row>
    <row r="7" spans="1:7" x14ac:dyDescent="0.3">
      <c r="A7" s="2" t="s">
        <v>75</v>
      </c>
      <c r="B7">
        <v>42</v>
      </c>
      <c r="C7">
        <v>23</v>
      </c>
      <c r="D7">
        <v>241</v>
      </c>
      <c r="E7">
        <v>80</v>
      </c>
      <c r="F7">
        <v>40</v>
      </c>
      <c r="G7">
        <v>426</v>
      </c>
    </row>
    <row r="8" spans="1:7" x14ac:dyDescent="0.3">
      <c r="A8" s="2" t="s">
        <v>11</v>
      </c>
      <c r="B8" s="4">
        <f>SUM(B3:B7)</f>
        <v>204</v>
      </c>
      <c r="C8" s="4">
        <f t="shared" ref="C8:G8" si="0">SUM(C3:C7)</f>
        <v>85</v>
      </c>
      <c r="D8" s="4">
        <f t="shared" si="0"/>
        <v>1181</v>
      </c>
      <c r="E8" s="4">
        <f t="shared" si="0"/>
        <v>205</v>
      </c>
      <c r="F8" s="4">
        <f t="shared" si="0"/>
        <v>155</v>
      </c>
      <c r="G8" s="4">
        <f t="shared" si="0"/>
        <v>1830</v>
      </c>
    </row>
    <row r="30" spans="1:2" x14ac:dyDescent="0.3">
      <c r="A30" s="5" t="s">
        <v>99</v>
      </c>
    </row>
    <row r="31" spans="1:2" x14ac:dyDescent="0.3">
      <c r="A31" s="1" t="s">
        <v>4</v>
      </c>
      <c r="B31" s="1" t="s">
        <v>10</v>
      </c>
    </row>
    <row r="32" spans="1:2" x14ac:dyDescent="0.3">
      <c r="A32" s="2" t="s">
        <v>0</v>
      </c>
      <c r="B32" s="3">
        <v>255</v>
      </c>
    </row>
    <row r="33" spans="1:2" x14ac:dyDescent="0.3">
      <c r="A33" s="2" t="s">
        <v>1</v>
      </c>
      <c r="B33" s="3">
        <v>328</v>
      </c>
    </row>
    <row r="34" spans="1:2" x14ac:dyDescent="0.3">
      <c r="A34" s="2" t="s">
        <v>2</v>
      </c>
      <c r="B34" s="3">
        <v>393</v>
      </c>
    </row>
    <row r="35" spans="1:2" x14ac:dyDescent="0.3">
      <c r="A35" s="2" t="s">
        <v>3</v>
      </c>
      <c r="B35" s="3">
        <v>428</v>
      </c>
    </row>
    <row r="36" spans="1:2" x14ac:dyDescent="0.3">
      <c r="A36" s="2" t="s">
        <v>75</v>
      </c>
      <c r="B36" s="3">
        <v>426</v>
      </c>
    </row>
    <row r="37" spans="1:2" x14ac:dyDescent="0.3">
      <c r="A37" s="2" t="s">
        <v>11</v>
      </c>
      <c r="B37" s="4">
        <f>SUM(B32:B36)</f>
        <v>1830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/>
  </sheetViews>
  <sheetFormatPr defaultRowHeight="14.4" x14ac:dyDescent="0.3"/>
  <cols>
    <col min="2" max="2" width="11.5546875" bestFit="1" customWidth="1"/>
    <col min="3" max="5" width="9.88671875" bestFit="1" customWidth="1"/>
  </cols>
  <sheetData>
    <row r="1" spans="1:6" x14ac:dyDescent="0.3">
      <c r="A1" s="5" t="s">
        <v>100</v>
      </c>
    </row>
    <row r="2" spans="1:6" x14ac:dyDescent="0.3">
      <c r="A2" s="10" t="s">
        <v>14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75</v>
      </c>
    </row>
    <row r="3" spans="1:6" x14ac:dyDescent="0.3">
      <c r="A3" s="11" t="s">
        <v>12</v>
      </c>
      <c r="B3" s="12">
        <v>122</v>
      </c>
      <c r="C3" s="12">
        <v>174</v>
      </c>
      <c r="D3" s="12">
        <v>200</v>
      </c>
      <c r="E3" s="12">
        <v>255</v>
      </c>
      <c r="F3" s="12">
        <v>214</v>
      </c>
    </row>
    <row r="4" spans="1:6" x14ac:dyDescent="0.3">
      <c r="A4" s="11" t="s">
        <v>13</v>
      </c>
      <c r="B4" s="12">
        <v>133</v>
      </c>
      <c r="C4" s="12">
        <v>154</v>
      </c>
      <c r="D4" s="12">
        <v>193</v>
      </c>
      <c r="E4" s="12">
        <v>173</v>
      </c>
      <c r="F4" s="12">
        <v>212</v>
      </c>
    </row>
    <row r="5" spans="1:6" x14ac:dyDescent="0.3">
      <c r="A5" s="11" t="s">
        <v>73</v>
      </c>
      <c r="B5" s="13">
        <f>B3/(B3+B4)</f>
        <v>0.47843137254901963</v>
      </c>
      <c r="C5" s="13">
        <f t="shared" ref="C5:E5" si="0">C3/(C3+C4)</f>
        <v>0.53048780487804881</v>
      </c>
      <c r="D5" s="13">
        <f t="shared" si="0"/>
        <v>0.5089058524173028</v>
      </c>
      <c r="E5" s="13">
        <f t="shared" si="0"/>
        <v>0.59579439252336452</v>
      </c>
      <c r="F5" s="13">
        <f t="shared" ref="F5" si="1">F3/(F3+F4)</f>
        <v>0.50234741784037562</v>
      </c>
    </row>
    <row r="6" spans="1:6" x14ac:dyDescent="0.3">
      <c r="A6" s="11" t="s">
        <v>74</v>
      </c>
      <c r="B6" s="13">
        <f>B4/(B3+B4)</f>
        <v>0.52156862745098043</v>
      </c>
      <c r="C6" s="13">
        <f t="shared" ref="C6:E6" si="2">C4/(C3+C4)</f>
        <v>0.46951219512195119</v>
      </c>
      <c r="D6" s="13">
        <f t="shared" si="2"/>
        <v>0.4910941475826972</v>
      </c>
      <c r="E6" s="13">
        <f t="shared" si="2"/>
        <v>0.40420560747663553</v>
      </c>
      <c r="F6" s="13">
        <f t="shared" ref="F6" si="3">F4/(F3+F4)</f>
        <v>0.49765258215962443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RowHeight="14.4" x14ac:dyDescent="0.3"/>
  <cols>
    <col min="1" max="1" width="13.33203125" customWidth="1"/>
    <col min="2" max="5" width="9.88671875" bestFit="1" customWidth="1"/>
    <col min="7" max="7" width="14.109375" customWidth="1"/>
    <col min="8" max="8" width="11.5546875" bestFit="1" customWidth="1"/>
    <col min="9" max="11" width="9.88671875" bestFit="1" customWidth="1"/>
  </cols>
  <sheetData>
    <row r="1" spans="1:13" x14ac:dyDescent="0.3">
      <c r="A1" s="5" t="s">
        <v>101</v>
      </c>
      <c r="H1" s="5" t="s">
        <v>102</v>
      </c>
    </row>
    <row r="2" spans="1:13" x14ac:dyDescent="0.3">
      <c r="A2" s="6" t="s">
        <v>15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75</v>
      </c>
      <c r="H2" s="6" t="s">
        <v>15</v>
      </c>
      <c r="I2" s="6" t="s">
        <v>0</v>
      </c>
      <c r="J2" s="6" t="s">
        <v>1</v>
      </c>
      <c r="K2" s="6" t="s">
        <v>2</v>
      </c>
      <c r="L2" s="6" t="s">
        <v>3</v>
      </c>
      <c r="M2" s="6" t="s">
        <v>75</v>
      </c>
    </row>
    <row r="3" spans="1:13" x14ac:dyDescent="0.3">
      <c r="A3" s="7" t="s">
        <v>16</v>
      </c>
      <c r="B3" s="8">
        <v>58</v>
      </c>
      <c r="C3" s="8">
        <v>59</v>
      </c>
      <c r="D3" s="8">
        <v>71</v>
      </c>
      <c r="E3" s="8">
        <v>77</v>
      </c>
      <c r="F3" s="8">
        <v>49</v>
      </c>
      <c r="H3" s="7" t="s">
        <v>16</v>
      </c>
      <c r="I3" s="15">
        <f t="shared" ref="I3:M8" si="0">B3/B$8</f>
        <v>0.22745098039215686</v>
      </c>
      <c r="J3" s="15">
        <f t="shared" si="0"/>
        <v>0.1798780487804878</v>
      </c>
      <c r="K3" s="15">
        <f t="shared" si="0"/>
        <v>0.1806615776081425</v>
      </c>
      <c r="L3" s="15">
        <f t="shared" si="0"/>
        <v>0.17990654205607476</v>
      </c>
      <c r="M3" s="15">
        <f t="shared" si="0"/>
        <v>0.11502347417840375</v>
      </c>
    </row>
    <row r="4" spans="1:13" x14ac:dyDescent="0.3">
      <c r="A4" s="7" t="s">
        <v>18</v>
      </c>
      <c r="B4" s="8">
        <v>26</v>
      </c>
      <c r="C4" s="8">
        <v>25</v>
      </c>
      <c r="D4" s="8">
        <v>42</v>
      </c>
      <c r="E4" s="8">
        <v>45</v>
      </c>
      <c r="F4" s="8">
        <v>52</v>
      </c>
      <c r="H4" s="7" t="s">
        <v>18</v>
      </c>
      <c r="I4" s="15">
        <f t="shared" si="0"/>
        <v>0.10196078431372549</v>
      </c>
      <c r="J4" s="15">
        <f t="shared" si="0"/>
        <v>7.621951219512195E-2</v>
      </c>
      <c r="K4" s="15">
        <f t="shared" si="0"/>
        <v>0.10687022900763359</v>
      </c>
      <c r="L4" s="15">
        <f t="shared" si="0"/>
        <v>0.10514018691588785</v>
      </c>
      <c r="M4" s="15">
        <f t="shared" si="0"/>
        <v>0.12206572769953052</v>
      </c>
    </row>
    <row r="5" spans="1:13" x14ac:dyDescent="0.3">
      <c r="A5" s="7" t="s">
        <v>19</v>
      </c>
      <c r="B5" s="8">
        <v>124</v>
      </c>
      <c r="C5" s="8">
        <v>166</v>
      </c>
      <c r="D5" s="8">
        <v>214</v>
      </c>
      <c r="E5" s="8">
        <v>257</v>
      </c>
      <c r="F5" s="8">
        <v>257</v>
      </c>
      <c r="H5" s="7" t="s">
        <v>19</v>
      </c>
      <c r="I5" s="15">
        <f t="shared" si="0"/>
        <v>0.48627450980392156</v>
      </c>
      <c r="J5" s="15">
        <f t="shared" si="0"/>
        <v>0.50609756097560976</v>
      </c>
      <c r="K5" s="15">
        <f t="shared" si="0"/>
        <v>0.54452926208651398</v>
      </c>
      <c r="L5" s="15">
        <f t="shared" si="0"/>
        <v>0.60046728971962615</v>
      </c>
      <c r="M5" s="15">
        <f t="shared" si="0"/>
        <v>0.60328638497652587</v>
      </c>
    </row>
    <row r="6" spans="1:13" x14ac:dyDescent="0.3">
      <c r="A6" s="7" t="s">
        <v>20</v>
      </c>
      <c r="B6" s="8">
        <v>44</v>
      </c>
      <c r="C6" s="8">
        <v>77</v>
      </c>
      <c r="D6" s="8">
        <v>65</v>
      </c>
      <c r="E6" s="8">
        <v>49</v>
      </c>
      <c r="F6" s="8">
        <v>67</v>
      </c>
      <c r="H6" s="7" t="s">
        <v>20</v>
      </c>
      <c r="I6" s="15">
        <f t="shared" si="0"/>
        <v>0.17254901960784313</v>
      </c>
      <c r="J6" s="15">
        <f t="shared" si="0"/>
        <v>0.2347560975609756</v>
      </c>
      <c r="K6" s="15">
        <f t="shared" si="0"/>
        <v>0.16539440203562342</v>
      </c>
      <c r="L6" s="15">
        <f t="shared" si="0"/>
        <v>0.11448598130841121</v>
      </c>
      <c r="M6" s="15">
        <f t="shared" si="0"/>
        <v>0.15727699530516431</v>
      </c>
    </row>
    <row r="7" spans="1:13" x14ac:dyDescent="0.3">
      <c r="A7" s="7" t="s">
        <v>17</v>
      </c>
      <c r="B7" s="4">
        <v>3</v>
      </c>
      <c r="C7" s="4">
        <v>1</v>
      </c>
      <c r="D7" s="4">
        <v>1</v>
      </c>
      <c r="E7" s="4">
        <v>0</v>
      </c>
      <c r="F7" s="8">
        <v>1</v>
      </c>
      <c r="H7" s="7" t="s">
        <v>17</v>
      </c>
      <c r="I7" s="15">
        <f t="shared" si="0"/>
        <v>1.1764705882352941E-2</v>
      </c>
      <c r="J7" s="15">
        <f t="shared" si="0"/>
        <v>3.0487804878048782E-3</v>
      </c>
      <c r="K7" s="15">
        <f t="shared" si="0"/>
        <v>2.5445292620865142E-3</v>
      </c>
      <c r="L7" s="15">
        <f t="shared" si="0"/>
        <v>0</v>
      </c>
      <c r="M7" s="15">
        <f t="shared" si="0"/>
        <v>2.3474178403755869E-3</v>
      </c>
    </row>
    <row r="8" spans="1:13" x14ac:dyDescent="0.3">
      <c r="A8" s="7" t="s">
        <v>21</v>
      </c>
      <c r="B8" s="4">
        <f>SUM(B3:B7)</f>
        <v>255</v>
      </c>
      <c r="C8" s="4">
        <f t="shared" ref="C8:E8" si="1">SUM(C3:C7)</f>
        <v>328</v>
      </c>
      <c r="D8" s="4">
        <f t="shared" si="1"/>
        <v>393</v>
      </c>
      <c r="E8" s="4">
        <f t="shared" si="1"/>
        <v>428</v>
      </c>
      <c r="F8" s="24">
        <f>SUM(F3:F7)</f>
        <v>426</v>
      </c>
      <c r="H8" s="7" t="s">
        <v>21</v>
      </c>
      <c r="I8" s="15">
        <f t="shared" si="0"/>
        <v>1</v>
      </c>
      <c r="J8" s="15">
        <f t="shared" si="0"/>
        <v>1</v>
      </c>
      <c r="K8" s="15">
        <f t="shared" si="0"/>
        <v>1</v>
      </c>
      <c r="L8" s="15">
        <f t="shared" si="0"/>
        <v>1</v>
      </c>
      <c r="M8" s="15">
        <f t="shared" si="0"/>
        <v>1</v>
      </c>
    </row>
    <row r="9" spans="1:13" x14ac:dyDescent="0.3">
      <c r="A9" s="21"/>
      <c r="B9" s="22"/>
      <c r="C9" s="22"/>
      <c r="D9" s="22"/>
      <c r="E9" s="22"/>
      <c r="G9" s="21"/>
      <c r="H9" s="23"/>
      <c r="I9" s="23"/>
      <c r="J9" s="23"/>
      <c r="K9" s="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/>
  </sheetViews>
  <sheetFormatPr defaultRowHeight="14.4" x14ac:dyDescent="0.3"/>
  <cols>
    <col min="1" max="1" width="33.21875" customWidth="1"/>
  </cols>
  <sheetData>
    <row r="1" spans="1:14" x14ac:dyDescent="0.3">
      <c r="A1" t="s">
        <v>97</v>
      </c>
    </row>
    <row r="2" spans="1:14" x14ac:dyDescent="0.3">
      <c r="A2" s="25" t="s">
        <v>36</v>
      </c>
      <c r="B2" s="25" t="s">
        <v>23</v>
      </c>
      <c r="C2" s="25" t="s">
        <v>90</v>
      </c>
      <c r="D2" s="25" t="s">
        <v>91</v>
      </c>
      <c r="E2" s="25" t="s">
        <v>92</v>
      </c>
      <c r="F2" s="25" t="s">
        <v>93</v>
      </c>
      <c r="G2" s="25" t="s">
        <v>94</v>
      </c>
      <c r="H2" s="25" t="s">
        <v>95</v>
      </c>
      <c r="I2" s="25" t="s">
        <v>96</v>
      </c>
      <c r="J2" s="25" t="s">
        <v>0</v>
      </c>
      <c r="K2" s="25" t="s">
        <v>1</v>
      </c>
      <c r="L2" s="25" t="s">
        <v>2</v>
      </c>
      <c r="M2" s="25" t="s">
        <v>3</v>
      </c>
      <c r="N2" s="25" t="s">
        <v>75</v>
      </c>
    </row>
    <row r="3" spans="1:14" x14ac:dyDescent="0.3">
      <c r="A3" s="26" t="s">
        <v>37</v>
      </c>
      <c r="B3" s="26" t="s">
        <v>31</v>
      </c>
      <c r="C3" s="27">
        <v>15</v>
      </c>
      <c r="D3" s="27">
        <v>21</v>
      </c>
      <c r="E3" s="27">
        <v>20</v>
      </c>
      <c r="F3" s="27">
        <v>13</v>
      </c>
      <c r="G3" s="27">
        <v>11</v>
      </c>
      <c r="H3" s="27">
        <v>3</v>
      </c>
      <c r="I3" s="27">
        <v>2</v>
      </c>
      <c r="J3" s="27">
        <v>1</v>
      </c>
      <c r="K3" s="28"/>
      <c r="L3" s="27">
        <v>1</v>
      </c>
      <c r="M3" s="27">
        <v>1</v>
      </c>
      <c r="N3" s="28"/>
    </row>
    <row r="4" spans="1:14" x14ac:dyDescent="0.3">
      <c r="A4" s="26" t="s">
        <v>37</v>
      </c>
      <c r="B4" s="26" t="s">
        <v>33</v>
      </c>
      <c r="C4" s="27">
        <v>1</v>
      </c>
      <c r="D4" s="27">
        <v>4</v>
      </c>
      <c r="E4" s="27">
        <v>4</v>
      </c>
      <c r="F4" s="27">
        <v>1</v>
      </c>
      <c r="G4" s="28"/>
      <c r="H4" s="28"/>
      <c r="I4" s="28"/>
      <c r="J4" s="28"/>
      <c r="K4" s="28"/>
      <c r="L4" s="28"/>
      <c r="M4" s="28"/>
      <c r="N4" s="28"/>
    </row>
    <row r="5" spans="1:14" x14ac:dyDescent="0.3">
      <c r="A5" s="26" t="s">
        <v>37</v>
      </c>
      <c r="B5" s="26" t="s">
        <v>35</v>
      </c>
      <c r="C5" s="27">
        <v>2</v>
      </c>
      <c r="D5" s="27">
        <v>4</v>
      </c>
      <c r="E5" s="27">
        <v>2</v>
      </c>
      <c r="F5" s="27">
        <v>3</v>
      </c>
      <c r="G5" s="27">
        <v>5</v>
      </c>
      <c r="H5" s="27">
        <v>2</v>
      </c>
      <c r="I5" s="27">
        <v>7</v>
      </c>
      <c r="J5" s="28"/>
      <c r="K5" s="27">
        <v>4</v>
      </c>
      <c r="L5" s="27">
        <v>5</v>
      </c>
      <c r="M5" s="27">
        <v>3</v>
      </c>
      <c r="N5" s="28"/>
    </row>
    <row r="6" spans="1:14" x14ac:dyDescent="0.3">
      <c r="A6" s="26" t="s">
        <v>38</v>
      </c>
      <c r="B6" s="26" t="s">
        <v>31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7">
        <v>2</v>
      </c>
      <c r="N6" s="27">
        <v>3</v>
      </c>
    </row>
    <row r="7" spans="1:14" x14ac:dyDescent="0.3">
      <c r="A7" s="26" t="s">
        <v>39</v>
      </c>
      <c r="B7" s="26" t="s">
        <v>31</v>
      </c>
      <c r="C7" s="28"/>
      <c r="D7" s="28"/>
      <c r="E7" s="28"/>
      <c r="F7" s="27">
        <v>1</v>
      </c>
      <c r="G7" s="28"/>
      <c r="H7" s="28"/>
      <c r="I7" s="27">
        <v>1</v>
      </c>
      <c r="J7" s="27">
        <v>2</v>
      </c>
      <c r="K7" s="28"/>
      <c r="L7" s="27">
        <v>3</v>
      </c>
      <c r="M7" s="27">
        <v>3</v>
      </c>
      <c r="N7" s="27">
        <v>2</v>
      </c>
    </row>
    <row r="8" spans="1:14" x14ac:dyDescent="0.3">
      <c r="A8" s="26" t="s">
        <v>40</v>
      </c>
      <c r="B8" s="26" t="s">
        <v>33</v>
      </c>
      <c r="C8" s="28"/>
      <c r="D8" s="27">
        <v>3</v>
      </c>
      <c r="E8" s="27">
        <v>5</v>
      </c>
      <c r="F8" s="27">
        <v>2</v>
      </c>
      <c r="G8" s="27">
        <v>6</v>
      </c>
      <c r="H8" s="27">
        <v>1</v>
      </c>
      <c r="I8" s="27">
        <v>2</v>
      </c>
      <c r="J8" s="27">
        <v>2</v>
      </c>
      <c r="K8" s="27">
        <v>7</v>
      </c>
      <c r="L8" s="27">
        <v>10</v>
      </c>
      <c r="M8" s="27">
        <v>15</v>
      </c>
      <c r="N8" s="27">
        <v>28</v>
      </c>
    </row>
    <row r="9" spans="1:14" x14ac:dyDescent="0.3">
      <c r="A9" s="26" t="s">
        <v>41</v>
      </c>
      <c r="B9" s="26" t="s">
        <v>33</v>
      </c>
      <c r="C9" s="27">
        <v>2</v>
      </c>
      <c r="D9" s="27">
        <v>3</v>
      </c>
      <c r="E9" s="27">
        <v>4</v>
      </c>
      <c r="F9" s="27">
        <v>2</v>
      </c>
      <c r="G9" s="27">
        <v>4</v>
      </c>
      <c r="H9" s="27">
        <v>1</v>
      </c>
      <c r="I9" s="27">
        <v>7</v>
      </c>
      <c r="J9" s="27">
        <v>3</v>
      </c>
      <c r="K9" s="27">
        <v>3</v>
      </c>
      <c r="L9" s="27">
        <v>5</v>
      </c>
      <c r="M9" s="27">
        <v>4</v>
      </c>
      <c r="N9" s="27">
        <v>4</v>
      </c>
    </row>
    <row r="10" spans="1:14" x14ac:dyDescent="0.3">
      <c r="A10" s="26" t="s">
        <v>42</v>
      </c>
      <c r="B10" s="26" t="s">
        <v>33</v>
      </c>
      <c r="C10" s="28"/>
      <c r="D10" s="28"/>
      <c r="E10" s="28"/>
      <c r="F10" s="28"/>
      <c r="G10" s="28"/>
      <c r="H10" s="28"/>
      <c r="I10" s="28"/>
      <c r="J10" s="27">
        <v>1</v>
      </c>
      <c r="K10" s="28"/>
      <c r="L10" s="27">
        <v>6</v>
      </c>
      <c r="M10" s="28"/>
      <c r="N10" s="27">
        <v>3</v>
      </c>
    </row>
    <row r="11" spans="1:14" x14ac:dyDescent="0.3">
      <c r="A11" s="26" t="s">
        <v>43</v>
      </c>
      <c r="B11" s="26" t="s">
        <v>27</v>
      </c>
      <c r="C11" s="28"/>
      <c r="D11" s="28"/>
      <c r="E11" s="28"/>
      <c r="F11" s="27">
        <v>13</v>
      </c>
      <c r="G11" s="27">
        <v>5</v>
      </c>
      <c r="H11" s="27">
        <v>10</v>
      </c>
      <c r="I11" s="27">
        <v>11</v>
      </c>
      <c r="J11" s="27">
        <v>3</v>
      </c>
      <c r="K11" s="27">
        <v>5</v>
      </c>
      <c r="L11" s="27">
        <v>10</v>
      </c>
      <c r="M11" s="27">
        <v>3</v>
      </c>
      <c r="N11" s="27">
        <v>12</v>
      </c>
    </row>
    <row r="12" spans="1:14" x14ac:dyDescent="0.3">
      <c r="A12" s="26" t="s">
        <v>44</v>
      </c>
      <c r="B12" s="26" t="s">
        <v>31</v>
      </c>
      <c r="C12" s="27">
        <v>11</v>
      </c>
      <c r="D12" s="27">
        <v>12</v>
      </c>
      <c r="E12" s="27">
        <v>10</v>
      </c>
      <c r="F12" s="27">
        <v>19</v>
      </c>
      <c r="G12" s="27">
        <v>19</v>
      </c>
      <c r="H12" s="27">
        <v>22</v>
      </c>
      <c r="I12" s="27">
        <v>33</v>
      </c>
      <c r="J12" s="27">
        <v>20</v>
      </c>
      <c r="K12" s="27">
        <v>27</v>
      </c>
      <c r="L12" s="27">
        <v>35</v>
      </c>
      <c r="M12" s="27">
        <v>33</v>
      </c>
      <c r="N12" s="27">
        <v>27</v>
      </c>
    </row>
    <row r="13" spans="1:14" x14ac:dyDescent="0.3">
      <c r="A13" s="26" t="s">
        <v>44</v>
      </c>
      <c r="B13" s="26" t="s">
        <v>35</v>
      </c>
      <c r="C13" s="28"/>
      <c r="D13" s="27">
        <v>3</v>
      </c>
      <c r="E13" s="28"/>
      <c r="F13" s="27">
        <v>3</v>
      </c>
      <c r="G13" s="28"/>
      <c r="H13" s="28"/>
      <c r="I13" s="28"/>
      <c r="J13" s="28"/>
      <c r="K13" s="27">
        <v>1</v>
      </c>
      <c r="L13" s="28"/>
      <c r="M13" s="28"/>
      <c r="N13" s="28"/>
    </row>
    <row r="14" spans="1:14" x14ac:dyDescent="0.3">
      <c r="A14" s="26" t="s">
        <v>79</v>
      </c>
      <c r="B14" s="26" t="s">
        <v>33</v>
      </c>
      <c r="C14" s="28"/>
      <c r="D14" s="27">
        <v>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x14ac:dyDescent="0.3">
      <c r="A15" s="26" t="s">
        <v>45</v>
      </c>
      <c r="B15" s="26" t="s">
        <v>33</v>
      </c>
      <c r="C15" s="28"/>
      <c r="D15" s="27">
        <v>2</v>
      </c>
      <c r="E15" s="28"/>
      <c r="F15" s="28"/>
      <c r="G15" s="28"/>
      <c r="H15" s="28"/>
      <c r="I15" s="28"/>
      <c r="J15" s="28"/>
      <c r="K15" s="28"/>
      <c r="L15" s="28"/>
      <c r="M15" s="27">
        <v>2</v>
      </c>
      <c r="N15" s="27">
        <v>5</v>
      </c>
    </row>
    <row r="16" spans="1:14" ht="28.8" x14ac:dyDescent="0.3">
      <c r="A16" s="26" t="s">
        <v>46</v>
      </c>
      <c r="B16" s="26" t="s">
        <v>33</v>
      </c>
      <c r="C16" s="28"/>
      <c r="D16" s="28"/>
      <c r="E16" s="28"/>
      <c r="F16" s="28"/>
      <c r="G16" s="27">
        <v>1</v>
      </c>
      <c r="H16" s="27">
        <v>1</v>
      </c>
      <c r="I16" s="28"/>
      <c r="J16" s="28"/>
      <c r="K16" s="28"/>
      <c r="L16" s="27">
        <v>2</v>
      </c>
      <c r="M16" s="27">
        <v>3</v>
      </c>
      <c r="N16" s="27">
        <v>2</v>
      </c>
    </row>
    <row r="17" spans="1:14" x14ac:dyDescent="0.3">
      <c r="A17" s="26" t="s">
        <v>47</v>
      </c>
      <c r="B17" s="26" t="s">
        <v>33</v>
      </c>
      <c r="C17" s="27">
        <v>4</v>
      </c>
      <c r="D17" s="27">
        <v>2</v>
      </c>
      <c r="E17" s="27">
        <v>3</v>
      </c>
      <c r="F17" s="27">
        <v>3</v>
      </c>
      <c r="G17" s="27">
        <v>3</v>
      </c>
      <c r="H17" s="27">
        <v>1</v>
      </c>
      <c r="I17" s="28"/>
      <c r="J17" s="27">
        <v>1</v>
      </c>
      <c r="K17" s="27">
        <v>2</v>
      </c>
      <c r="L17" s="28"/>
      <c r="M17" s="27">
        <v>1</v>
      </c>
      <c r="N17" s="27">
        <v>1</v>
      </c>
    </row>
    <row r="18" spans="1:14" x14ac:dyDescent="0.3">
      <c r="A18" s="26" t="s">
        <v>48</v>
      </c>
      <c r="B18" s="26" t="s">
        <v>31</v>
      </c>
      <c r="C18" s="27">
        <v>13</v>
      </c>
      <c r="D18" s="27">
        <v>27</v>
      </c>
      <c r="E18" s="27">
        <v>26</v>
      </c>
      <c r="F18" s="27">
        <v>32</v>
      </c>
      <c r="G18" s="27">
        <v>15</v>
      </c>
      <c r="H18" s="27">
        <v>26</v>
      </c>
      <c r="I18" s="27">
        <v>28</v>
      </c>
      <c r="J18" s="27">
        <v>19</v>
      </c>
      <c r="K18" s="27">
        <v>34</v>
      </c>
      <c r="L18" s="27">
        <v>21</v>
      </c>
      <c r="M18" s="27">
        <v>33</v>
      </c>
      <c r="N18" s="27">
        <v>27</v>
      </c>
    </row>
    <row r="19" spans="1:14" x14ac:dyDescent="0.3">
      <c r="A19" s="26" t="s">
        <v>49</v>
      </c>
      <c r="B19" s="26" t="s">
        <v>33</v>
      </c>
      <c r="C19" s="27">
        <v>4</v>
      </c>
      <c r="D19" s="27">
        <v>13</v>
      </c>
      <c r="E19" s="27">
        <v>2</v>
      </c>
      <c r="F19" s="27">
        <v>3</v>
      </c>
      <c r="G19" s="27">
        <v>5</v>
      </c>
      <c r="H19" s="27">
        <v>2</v>
      </c>
      <c r="I19" s="28"/>
      <c r="J19" s="27">
        <v>2</v>
      </c>
      <c r="K19" s="27">
        <v>2</v>
      </c>
      <c r="L19" s="28"/>
      <c r="M19" s="27">
        <v>2</v>
      </c>
      <c r="N19" s="27">
        <v>3</v>
      </c>
    </row>
    <row r="20" spans="1:14" x14ac:dyDescent="0.3">
      <c r="A20" s="26" t="s">
        <v>50</v>
      </c>
      <c r="B20" s="26" t="s">
        <v>31</v>
      </c>
      <c r="C20" s="27">
        <v>3</v>
      </c>
      <c r="D20" s="27">
        <v>2</v>
      </c>
      <c r="E20" s="27">
        <v>3</v>
      </c>
      <c r="F20" s="27">
        <v>3</v>
      </c>
      <c r="G20" s="27">
        <v>1</v>
      </c>
      <c r="H20" s="27">
        <v>5</v>
      </c>
      <c r="I20" s="27">
        <v>6</v>
      </c>
      <c r="J20" s="27">
        <v>3</v>
      </c>
      <c r="K20" s="27">
        <v>3</v>
      </c>
      <c r="L20" s="28"/>
      <c r="M20" s="27">
        <v>1</v>
      </c>
      <c r="N20" s="28"/>
    </row>
    <row r="21" spans="1:14" x14ac:dyDescent="0.3">
      <c r="A21" s="26" t="s">
        <v>51</v>
      </c>
      <c r="B21" s="26" t="s">
        <v>31</v>
      </c>
      <c r="C21" s="27">
        <v>2</v>
      </c>
      <c r="D21" s="28"/>
      <c r="E21" s="27">
        <v>1</v>
      </c>
      <c r="F21" s="27">
        <v>1</v>
      </c>
      <c r="G21" s="27">
        <v>2</v>
      </c>
      <c r="H21" s="27">
        <v>1</v>
      </c>
      <c r="I21" s="28"/>
      <c r="J21" s="28"/>
      <c r="K21" s="28"/>
      <c r="L21" s="28"/>
      <c r="M21" s="27">
        <v>1</v>
      </c>
      <c r="N21" s="28"/>
    </row>
    <row r="22" spans="1:14" x14ac:dyDescent="0.3">
      <c r="A22" s="26" t="s">
        <v>51</v>
      </c>
      <c r="B22" s="26" t="s">
        <v>33</v>
      </c>
      <c r="C22" s="27">
        <v>1</v>
      </c>
      <c r="D22" s="27">
        <v>2</v>
      </c>
      <c r="E22" s="27">
        <v>2</v>
      </c>
      <c r="F22" s="28"/>
      <c r="G22" s="28"/>
      <c r="H22" s="28"/>
      <c r="I22" s="28"/>
      <c r="J22" s="28"/>
      <c r="K22" s="28"/>
      <c r="L22" s="28"/>
      <c r="M22" s="28"/>
      <c r="N22" s="28"/>
    </row>
    <row r="23" spans="1:14" x14ac:dyDescent="0.3">
      <c r="A23" s="26" t="s">
        <v>51</v>
      </c>
      <c r="B23" s="26" t="s">
        <v>35</v>
      </c>
      <c r="C23" s="28"/>
      <c r="D23" s="27">
        <v>3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3">
      <c r="A24" s="26" t="s">
        <v>52</v>
      </c>
      <c r="B24" s="26" t="s">
        <v>33</v>
      </c>
      <c r="C24" s="27">
        <v>4</v>
      </c>
      <c r="D24" s="27">
        <v>1</v>
      </c>
      <c r="E24" s="27">
        <v>5</v>
      </c>
      <c r="F24" s="27">
        <v>8</v>
      </c>
      <c r="G24" s="27">
        <v>16</v>
      </c>
      <c r="H24" s="27">
        <v>3</v>
      </c>
      <c r="I24" s="27">
        <v>4</v>
      </c>
      <c r="J24" s="27">
        <v>2</v>
      </c>
      <c r="K24" s="28"/>
      <c r="L24" s="27">
        <v>4</v>
      </c>
      <c r="M24" s="27">
        <v>3</v>
      </c>
      <c r="N24" s="27">
        <v>11</v>
      </c>
    </row>
    <row r="25" spans="1:14" x14ac:dyDescent="0.3">
      <c r="A25" s="26" t="s">
        <v>53</v>
      </c>
      <c r="B25" s="26" t="s">
        <v>27</v>
      </c>
      <c r="C25" s="28"/>
      <c r="D25" s="28"/>
      <c r="E25" s="28"/>
      <c r="F25" s="27">
        <v>5</v>
      </c>
      <c r="G25" s="28"/>
      <c r="H25" s="27">
        <v>3</v>
      </c>
      <c r="I25" s="27">
        <v>10</v>
      </c>
      <c r="J25" s="27">
        <v>5</v>
      </c>
      <c r="K25" s="27">
        <v>6</v>
      </c>
      <c r="L25" s="27">
        <v>6</v>
      </c>
      <c r="M25" s="27">
        <v>12</v>
      </c>
      <c r="N25" s="27">
        <v>18</v>
      </c>
    </row>
    <row r="26" spans="1:14" x14ac:dyDescent="0.3">
      <c r="A26" s="26" t="s">
        <v>53</v>
      </c>
      <c r="B26" s="26" t="s">
        <v>25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7">
        <v>4</v>
      </c>
      <c r="N26" s="27">
        <v>4</v>
      </c>
    </row>
    <row r="27" spans="1:14" x14ac:dyDescent="0.3">
      <c r="A27" s="26" t="s">
        <v>53</v>
      </c>
      <c r="B27" s="26" t="s">
        <v>33</v>
      </c>
      <c r="C27" s="28"/>
      <c r="D27" s="28"/>
      <c r="E27" s="28"/>
      <c r="F27" s="28"/>
      <c r="G27" s="28"/>
      <c r="H27" s="28"/>
      <c r="I27" s="28"/>
      <c r="J27" s="27">
        <v>1</v>
      </c>
      <c r="K27" s="28"/>
      <c r="L27" s="28"/>
      <c r="M27" s="28"/>
      <c r="N27" s="28"/>
    </row>
    <row r="28" spans="1:14" x14ac:dyDescent="0.3">
      <c r="A28" s="26" t="s">
        <v>80</v>
      </c>
      <c r="B28" s="26" t="s">
        <v>31</v>
      </c>
      <c r="C28" s="27">
        <v>1</v>
      </c>
      <c r="D28" s="28"/>
      <c r="E28" s="28"/>
      <c r="F28" s="28"/>
      <c r="G28" s="28"/>
      <c r="H28" s="27">
        <v>1</v>
      </c>
      <c r="I28" s="28"/>
      <c r="J28" s="28"/>
      <c r="K28" s="28"/>
      <c r="L28" s="28"/>
      <c r="M28" s="28"/>
      <c r="N28" s="28"/>
    </row>
    <row r="29" spans="1:14" x14ac:dyDescent="0.3">
      <c r="A29" s="26" t="s">
        <v>80</v>
      </c>
      <c r="B29" s="26" t="s">
        <v>81</v>
      </c>
      <c r="C29" s="27">
        <v>17</v>
      </c>
      <c r="D29" s="27">
        <v>20</v>
      </c>
      <c r="E29" s="27">
        <v>9</v>
      </c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3">
      <c r="A30" s="26" t="s">
        <v>80</v>
      </c>
      <c r="B30" s="26" t="s">
        <v>33</v>
      </c>
      <c r="C30" s="27">
        <v>4</v>
      </c>
      <c r="D30" s="27">
        <v>1</v>
      </c>
      <c r="E30" s="27">
        <v>3</v>
      </c>
      <c r="F30" s="27">
        <v>1</v>
      </c>
      <c r="G30" s="28"/>
      <c r="H30" s="28"/>
      <c r="I30" s="28"/>
      <c r="J30" s="28"/>
      <c r="K30" s="28"/>
      <c r="L30" s="28"/>
      <c r="M30" s="28"/>
      <c r="N30" s="28"/>
    </row>
    <row r="31" spans="1:14" x14ac:dyDescent="0.3">
      <c r="A31" s="26" t="s">
        <v>80</v>
      </c>
      <c r="B31" s="26" t="s">
        <v>35</v>
      </c>
      <c r="C31" s="27">
        <v>2</v>
      </c>
      <c r="D31" s="27">
        <v>4</v>
      </c>
      <c r="E31" s="27">
        <v>5</v>
      </c>
      <c r="F31" s="28"/>
      <c r="G31" s="27">
        <v>1</v>
      </c>
      <c r="H31" s="28"/>
      <c r="I31" s="28"/>
      <c r="J31" s="28"/>
      <c r="K31" s="28"/>
      <c r="L31" s="28"/>
      <c r="M31" s="28"/>
      <c r="N31" s="28"/>
    </row>
    <row r="32" spans="1:14" x14ac:dyDescent="0.3">
      <c r="A32" s="26" t="s">
        <v>54</v>
      </c>
      <c r="B32" s="26" t="s">
        <v>31</v>
      </c>
      <c r="C32" s="28"/>
      <c r="D32" s="27">
        <v>1</v>
      </c>
      <c r="E32" s="28"/>
      <c r="F32" s="28"/>
      <c r="G32" s="28"/>
      <c r="H32" s="28"/>
      <c r="I32" s="27">
        <v>1</v>
      </c>
      <c r="J32" s="28"/>
      <c r="K32" s="28"/>
      <c r="L32" s="28"/>
      <c r="M32" s="28"/>
      <c r="N32" s="28"/>
    </row>
    <row r="33" spans="1:14" x14ac:dyDescent="0.3">
      <c r="A33" s="26" t="s">
        <v>54</v>
      </c>
      <c r="B33" s="26" t="s">
        <v>35</v>
      </c>
      <c r="C33" s="28"/>
      <c r="D33" s="28"/>
      <c r="E33" s="28"/>
      <c r="F33" s="27">
        <v>4</v>
      </c>
      <c r="G33" s="28"/>
      <c r="H33" s="27">
        <v>1</v>
      </c>
      <c r="I33" s="27">
        <v>3</v>
      </c>
      <c r="J33" s="27">
        <v>6</v>
      </c>
      <c r="K33" s="27">
        <v>2</v>
      </c>
      <c r="L33" s="27">
        <v>4</v>
      </c>
      <c r="M33" s="27">
        <v>5</v>
      </c>
      <c r="N33" s="28"/>
    </row>
    <row r="34" spans="1:14" x14ac:dyDescent="0.3">
      <c r="A34" s="26" t="s">
        <v>55</v>
      </c>
      <c r="B34" s="26" t="s">
        <v>33</v>
      </c>
      <c r="C34" s="27">
        <v>5</v>
      </c>
      <c r="D34" s="27">
        <v>7</v>
      </c>
      <c r="E34" s="27">
        <v>3</v>
      </c>
      <c r="F34" s="28"/>
      <c r="G34" s="27">
        <v>3</v>
      </c>
      <c r="H34" s="27">
        <v>6</v>
      </c>
      <c r="I34" s="27">
        <v>8</v>
      </c>
      <c r="J34" s="27">
        <v>10</v>
      </c>
      <c r="K34" s="27">
        <v>25</v>
      </c>
      <c r="L34" s="27">
        <v>17</v>
      </c>
      <c r="M34" s="27">
        <v>1</v>
      </c>
      <c r="N34" s="28"/>
    </row>
    <row r="35" spans="1:14" x14ac:dyDescent="0.3">
      <c r="A35" s="26" t="s">
        <v>56</v>
      </c>
      <c r="B35" s="26" t="s">
        <v>33</v>
      </c>
      <c r="C35" s="28"/>
      <c r="D35" s="28"/>
      <c r="E35" s="27">
        <v>5</v>
      </c>
      <c r="F35" s="27">
        <v>3</v>
      </c>
      <c r="G35" s="27">
        <v>1</v>
      </c>
      <c r="H35" s="28"/>
      <c r="I35" s="27">
        <v>6</v>
      </c>
      <c r="J35" s="28"/>
      <c r="K35" s="28"/>
      <c r="L35" s="27">
        <v>5</v>
      </c>
      <c r="M35" s="28"/>
      <c r="N35" s="27">
        <v>1</v>
      </c>
    </row>
    <row r="36" spans="1:14" x14ac:dyDescent="0.3">
      <c r="A36" s="26" t="s">
        <v>57</v>
      </c>
      <c r="B36" s="26" t="s">
        <v>29</v>
      </c>
      <c r="C36" s="27">
        <v>8</v>
      </c>
      <c r="D36" s="27">
        <v>3</v>
      </c>
      <c r="E36" s="27">
        <v>19</v>
      </c>
      <c r="F36" s="27">
        <v>12</v>
      </c>
      <c r="G36" s="27">
        <v>13</v>
      </c>
      <c r="H36" s="27">
        <v>18</v>
      </c>
      <c r="I36" s="27">
        <v>15</v>
      </c>
      <c r="J36" s="27">
        <v>18</v>
      </c>
      <c r="K36" s="27">
        <v>15</v>
      </c>
      <c r="L36" s="27">
        <v>17</v>
      </c>
      <c r="M36" s="27">
        <v>35</v>
      </c>
      <c r="N36" s="27">
        <v>18</v>
      </c>
    </row>
    <row r="37" spans="1:14" x14ac:dyDescent="0.3">
      <c r="A37" s="26" t="s">
        <v>58</v>
      </c>
      <c r="B37" s="26" t="s">
        <v>31</v>
      </c>
      <c r="C37" s="28"/>
      <c r="D37" s="28"/>
      <c r="E37" s="28"/>
      <c r="F37" s="28"/>
      <c r="G37" s="28"/>
      <c r="H37" s="27">
        <v>1</v>
      </c>
      <c r="I37" s="27">
        <v>3</v>
      </c>
      <c r="J37" s="27">
        <v>3</v>
      </c>
      <c r="K37" s="27">
        <v>11</v>
      </c>
      <c r="L37" s="27">
        <v>4</v>
      </c>
      <c r="M37" s="27">
        <v>10</v>
      </c>
      <c r="N37" s="27">
        <v>12</v>
      </c>
    </row>
    <row r="38" spans="1:14" x14ac:dyDescent="0.3">
      <c r="A38" s="26" t="s">
        <v>82</v>
      </c>
      <c r="B38" s="26" t="s">
        <v>31</v>
      </c>
      <c r="C38" s="27">
        <v>11</v>
      </c>
      <c r="D38" s="27">
        <v>17</v>
      </c>
      <c r="E38" s="27">
        <v>12</v>
      </c>
      <c r="F38" s="27">
        <v>2</v>
      </c>
      <c r="G38" s="27">
        <v>10</v>
      </c>
      <c r="H38" s="27">
        <v>5</v>
      </c>
      <c r="I38" s="28"/>
      <c r="J38" s="28"/>
      <c r="K38" s="28"/>
      <c r="L38" s="28"/>
      <c r="M38" s="28"/>
      <c r="N38" s="28"/>
    </row>
    <row r="39" spans="1:14" x14ac:dyDescent="0.3">
      <c r="A39" s="26" t="s">
        <v>77</v>
      </c>
      <c r="B39" s="26" t="s">
        <v>31</v>
      </c>
      <c r="C39" s="27">
        <v>2</v>
      </c>
      <c r="D39" s="27">
        <v>1</v>
      </c>
      <c r="E39" s="28"/>
      <c r="F39" s="28"/>
      <c r="G39" s="28"/>
      <c r="H39" s="28"/>
      <c r="I39" s="28"/>
      <c r="J39" s="28"/>
      <c r="K39" s="28"/>
      <c r="L39" s="28"/>
      <c r="M39" s="28"/>
      <c r="N39" s="27">
        <v>1</v>
      </c>
    </row>
    <row r="40" spans="1:14" x14ac:dyDescent="0.3">
      <c r="A40" s="26" t="s">
        <v>59</v>
      </c>
      <c r="B40" s="26" t="s">
        <v>29</v>
      </c>
      <c r="C40" s="27">
        <v>38</v>
      </c>
      <c r="D40" s="27">
        <v>42</v>
      </c>
      <c r="E40" s="27">
        <v>40</v>
      </c>
      <c r="F40" s="27">
        <v>26</v>
      </c>
      <c r="G40" s="27">
        <v>36</v>
      </c>
      <c r="H40" s="27">
        <v>37</v>
      </c>
      <c r="I40" s="27">
        <v>44</v>
      </c>
      <c r="J40" s="27">
        <v>54</v>
      </c>
      <c r="K40" s="27">
        <v>53</v>
      </c>
      <c r="L40" s="27">
        <v>67</v>
      </c>
      <c r="M40" s="27">
        <v>46</v>
      </c>
      <c r="N40" s="27">
        <v>61</v>
      </c>
    </row>
    <row r="41" spans="1:14" x14ac:dyDescent="0.3">
      <c r="A41" s="26" t="s">
        <v>83</v>
      </c>
      <c r="B41" s="26" t="s">
        <v>29</v>
      </c>
      <c r="C41" s="27">
        <v>13</v>
      </c>
      <c r="D41" s="27">
        <v>16</v>
      </c>
      <c r="E41" s="27">
        <v>23</v>
      </c>
      <c r="F41" s="27">
        <v>22</v>
      </c>
      <c r="G41" s="27">
        <v>6</v>
      </c>
      <c r="H41" s="27">
        <v>4</v>
      </c>
      <c r="I41" s="27">
        <v>1</v>
      </c>
      <c r="J41" s="28"/>
      <c r="K41" s="28"/>
      <c r="L41" s="28"/>
      <c r="M41" s="28"/>
      <c r="N41" s="28"/>
    </row>
    <row r="42" spans="1:14" x14ac:dyDescent="0.3">
      <c r="A42" s="26" t="s">
        <v>60</v>
      </c>
      <c r="B42" s="26" t="s">
        <v>29</v>
      </c>
      <c r="C42" s="28"/>
      <c r="D42" s="27">
        <v>2</v>
      </c>
      <c r="E42" s="28"/>
      <c r="F42" s="27">
        <v>2</v>
      </c>
      <c r="G42" s="27">
        <v>2</v>
      </c>
      <c r="H42" s="27">
        <v>1</v>
      </c>
      <c r="I42" s="27">
        <v>3</v>
      </c>
      <c r="J42" s="28"/>
      <c r="K42" s="27">
        <v>2</v>
      </c>
      <c r="L42" s="28"/>
      <c r="M42" s="28"/>
      <c r="N42" s="28"/>
    </row>
    <row r="43" spans="1:14" x14ac:dyDescent="0.3">
      <c r="A43" s="26" t="s">
        <v>84</v>
      </c>
      <c r="B43" s="26" t="s">
        <v>29</v>
      </c>
      <c r="C43" s="27">
        <v>1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3">
      <c r="A44" s="26" t="s">
        <v>85</v>
      </c>
      <c r="B44" s="26" t="s">
        <v>86</v>
      </c>
      <c r="C44" s="28"/>
      <c r="D44" s="28"/>
      <c r="E44" s="28"/>
      <c r="F44" s="28"/>
      <c r="G44" s="28"/>
      <c r="H44" s="27">
        <v>3</v>
      </c>
      <c r="I44" s="28"/>
      <c r="J44" s="28"/>
      <c r="K44" s="28"/>
      <c r="L44" s="28"/>
      <c r="M44" s="28"/>
      <c r="N44" s="28"/>
    </row>
    <row r="45" spans="1:14" x14ac:dyDescent="0.3">
      <c r="A45" s="26" t="s">
        <v>61</v>
      </c>
      <c r="B45" s="26" t="s">
        <v>31</v>
      </c>
      <c r="C45" s="27">
        <v>5</v>
      </c>
      <c r="D45" s="27">
        <v>9</v>
      </c>
      <c r="E45" s="27">
        <v>2</v>
      </c>
      <c r="F45" s="27">
        <v>5</v>
      </c>
      <c r="G45" s="27">
        <v>3</v>
      </c>
      <c r="H45" s="27">
        <v>1</v>
      </c>
      <c r="I45" s="27">
        <v>14</v>
      </c>
      <c r="J45" s="27">
        <v>1</v>
      </c>
      <c r="K45" s="27">
        <v>9</v>
      </c>
      <c r="L45" s="27">
        <v>11</v>
      </c>
      <c r="M45" s="27">
        <v>12</v>
      </c>
      <c r="N45" s="27">
        <v>10</v>
      </c>
    </row>
    <row r="46" spans="1:14" x14ac:dyDescent="0.3">
      <c r="A46" s="26" t="s">
        <v>62</v>
      </c>
      <c r="B46" s="26" t="s">
        <v>29</v>
      </c>
      <c r="C46" s="27">
        <v>7</v>
      </c>
      <c r="D46" s="27">
        <v>16</v>
      </c>
      <c r="E46" s="27">
        <v>12</v>
      </c>
      <c r="F46" s="27">
        <v>16</v>
      </c>
      <c r="G46" s="27">
        <v>12</v>
      </c>
      <c r="H46" s="27">
        <v>14</v>
      </c>
      <c r="I46" s="27">
        <v>12</v>
      </c>
      <c r="J46" s="27">
        <v>10</v>
      </c>
      <c r="K46" s="27">
        <v>26</v>
      </c>
      <c r="L46" s="27">
        <v>33</v>
      </c>
      <c r="M46" s="27">
        <v>20</v>
      </c>
      <c r="N46" s="27">
        <v>21</v>
      </c>
    </row>
    <row r="47" spans="1:14" x14ac:dyDescent="0.3">
      <c r="A47" s="26" t="s">
        <v>87</v>
      </c>
      <c r="B47" s="26" t="s">
        <v>86</v>
      </c>
      <c r="C47" s="28"/>
      <c r="D47" s="28"/>
      <c r="E47" s="28"/>
      <c r="F47" s="28"/>
      <c r="G47" s="28"/>
      <c r="H47" s="27">
        <v>1</v>
      </c>
      <c r="I47" s="28"/>
      <c r="J47" s="28"/>
      <c r="K47" s="28"/>
      <c r="L47" s="28"/>
      <c r="M47" s="28"/>
      <c r="N47" s="28"/>
    </row>
    <row r="48" spans="1:14" x14ac:dyDescent="0.3">
      <c r="A48" s="26" t="s">
        <v>63</v>
      </c>
      <c r="B48" s="26" t="s">
        <v>33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7">
        <v>12</v>
      </c>
      <c r="N48" s="28"/>
    </row>
    <row r="49" spans="1:14" x14ac:dyDescent="0.3">
      <c r="A49" s="26" t="s">
        <v>88</v>
      </c>
      <c r="B49" s="26" t="s">
        <v>33</v>
      </c>
      <c r="C49" s="27">
        <v>1</v>
      </c>
      <c r="D49" s="28"/>
      <c r="E49" s="28"/>
      <c r="F49" s="27">
        <v>1</v>
      </c>
      <c r="G49" s="27">
        <v>2</v>
      </c>
      <c r="H49" s="28"/>
      <c r="I49" s="28"/>
      <c r="J49" s="28"/>
      <c r="K49" s="28"/>
      <c r="L49" s="28"/>
      <c r="M49" s="28"/>
      <c r="N49" s="28"/>
    </row>
    <row r="50" spans="1:14" x14ac:dyDescent="0.3">
      <c r="A50" s="26" t="s">
        <v>64</v>
      </c>
      <c r="B50" s="26" t="s">
        <v>31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7">
        <v>4</v>
      </c>
      <c r="N50" s="27">
        <v>4</v>
      </c>
    </row>
    <row r="51" spans="1:14" x14ac:dyDescent="0.3">
      <c r="A51" s="26" t="s">
        <v>64</v>
      </c>
      <c r="B51" s="26" t="s">
        <v>35</v>
      </c>
      <c r="C51" s="28"/>
      <c r="D51" s="28"/>
      <c r="E51" s="28"/>
      <c r="F51" s="28"/>
      <c r="G51" s="28"/>
      <c r="H51" s="28"/>
      <c r="I51" s="28"/>
      <c r="J51" s="28"/>
      <c r="K51" s="28"/>
      <c r="L51" s="27">
        <v>4</v>
      </c>
      <c r="M51" s="27">
        <v>3</v>
      </c>
      <c r="N51" s="27">
        <v>5</v>
      </c>
    </row>
    <row r="52" spans="1:14" x14ac:dyDescent="0.3">
      <c r="A52" s="26" t="s">
        <v>65</v>
      </c>
      <c r="B52" s="26" t="s">
        <v>33</v>
      </c>
      <c r="C52" s="28"/>
      <c r="D52" s="28"/>
      <c r="E52" s="28"/>
      <c r="F52" s="28"/>
      <c r="G52" s="28"/>
      <c r="H52" s="28"/>
      <c r="I52" s="28"/>
      <c r="J52" s="27">
        <v>1</v>
      </c>
      <c r="K52" s="27">
        <v>2</v>
      </c>
      <c r="L52" s="28"/>
      <c r="M52" s="27">
        <v>1</v>
      </c>
      <c r="N52" s="28"/>
    </row>
    <row r="53" spans="1:14" x14ac:dyDescent="0.3">
      <c r="A53" s="26" t="s">
        <v>89</v>
      </c>
      <c r="B53" s="26" t="s">
        <v>33</v>
      </c>
      <c r="C53" s="28"/>
      <c r="D53" s="28"/>
      <c r="E53" s="28"/>
      <c r="F53" s="28"/>
      <c r="G53" s="28"/>
      <c r="H53" s="27">
        <v>1</v>
      </c>
      <c r="I53" s="28"/>
      <c r="J53" s="28"/>
      <c r="K53" s="28"/>
      <c r="L53" s="28"/>
      <c r="M53" s="28"/>
      <c r="N53" s="28"/>
    </row>
    <row r="54" spans="1:14" x14ac:dyDescent="0.3">
      <c r="A54" s="26" t="s">
        <v>89</v>
      </c>
      <c r="B54" s="26" t="s">
        <v>35</v>
      </c>
      <c r="C54" s="28"/>
      <c r="D54" s="28"/>
      <c r="E54" s="28"/>
      <c r="F54" s="28"/>
      <c r="G54" s="28"/>
      <c r="H54" s="27">
        <v>7</v>
      </c>
      <c r="I54" s="28"/>
      <c r="J54" s="28"/>
      <c r="K54" s="28"/>
      <c r="L54" s="28"/>
      <c r="M54" s="28"/>
      <c r="N54" s="28"/>
    </row>
    <row r="55" spans="1:14" x14ac:dyDescent="0.3">
      <c r="A55" s="26" t="s">
        <v>66</v>
      </c>
      <c r="B55" s="26" t="s">
        <v>33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7">
        <v>1</v>
      </c>
      <c r="N55" s="27">
        <v>5</v>
      </c>
    </row>
    <row r="56" spans="1:14" x14ac:dyDescent="0.3">
      <c r="A56" s="26" t="s">
        <v>67</v>
      </c>
      <c r="B56" s="26" t="s">
        <v>31</v>
      </c>
      <c r="C56" s="27">
        <v>13</v>
      </c>
      <c r="D56" s="27">
        <v>16</v>
      </c>
      <c r="E56" s="27">
        <v>28</v>
      </c>
      <c r="F56" s="27">
        <v>29</v>
      </c>
      <c r="G56" s="27">
        <v>22</v>
      </c>
      <c r="H56" s="27">
        <v>58</v>
      </c>
      <c r="I56" s="27">
        <v>52</v>
      </c>
      <c r="J56" s="27">
        <v>48</v>
      </c>
      <c r="K56" s="27">
        <v>57</v>
      </c>
      <c r="L56" s="27">
        <v>67</v>
      </c>
      <c r="M56" s="27">
        <v>34</v>
      </c>
      <c r="N56" s="27">
        <v>8</v>
      </c>
    </row>
    <row r="57" spans="1:14" x14ac:dyDescent="0.3">
      <c r="A57" s="26" t="s">
        <v>67</v>
      </c>
      <c r="B57" s="26" t="s">
        <v>35</v>
      </c>
      <c r="C57" s="28"/>
      <c r="D57" s="28"/>
      <c r="E57" s="27">
        <v>2</v>
      </c>
      <c r="F57" s="27">
        <v>2</v>
      </c>
      <c r="G57" s="28"/>
      <c r="H57" s="28"/>
      <c r="I57" s="28"/>
      <c r="J57" s="28"/>
      <c r="K57" s="27">
        <v>1</v>
      </c>
      <c r="L57" s="27">
        <v>2</v>
      </c>
      <c r="M57" s="28"/>
      <c r="N57" s="28"/>
    </row>
    <row r="58" spans="1:14" x14ac:dyDescent="0.3">
      <c r="A58" s="26" t="s">
        <v>68</v>
      </c>
      <c r="B58" s="26" t="s">
        <v>29</v>
      </c>
      <c r="C58" s="28"/>
      <c r="D58" s="28"/>
      <c r="E58" s="28"/>
      <c r="F58" s="27">
        <v>1</v>
      </c>
      <c r="G58" s="27">
        <v>12</v>
      </c>
      <c r="H58" s="27">
        <v>21</v>
      </c>
      <c r="I58" s="27">
        <v>17</v>
      </c>
      <c r="J58" s="27">
        <v>14</v>
      </c>
      <c r="K58" s="27">
        <v>8</v>
      </c>
      <c r="L58" s="27">
        <v>22</v>
      </c>
      <c r="M58" s="27">
        <v>48</v>
      </c>
      <c r="N58" s="27">
        <v>89</v>
      </c>
    </row>
    <row r="59" spans="1:14" x14ac:dyDescent="0.3">
      <c r="A59" s="26" t="s">
        <v>69</v>
      </c>
      <c r="B59" s="26" t="s">
        <v>33</v>
      </c>
      <c r="C59" s="28"/>
      <c r="D59" s="28"/>
      <c r="E59" s="27">
        <v>1</v>
      </c>
      <c r="F59" s="28"/>
      <c r="G59" s="28"/>
      <c r="H59" s="28"/>
      <c r="I59" s="27">
        <v>8</v>
      </c>
      <c r="J59" s="28"/>
      <c r="K59" s="28"/>
      <c r="L59" s="28"/>
      <c r="M59" s="28"/>
      <c r="N59" s="28"/>
    </row>
    <row r="60" spans="1:14" x14ac:dyDescent="0.3">
      <c r="A60" s="26" t="s">
        <v>69</v>
      </c>
      <c r="B60" s="26" t="s">
        <v>35</v>
      </c>
      <c r="C60" s="28"/>
      <c r="D60" s="28"/>
      <c r="E60" s="27">
        <v>1</v>
      </c>
      <c r="F60" s="27">
        <v>21</v>
      </c>
      <c r="G60" s="27">
        <v>24</v>
      </c>
      <c r="H60" s="27">
        <v>19</v>
      </c>
      <c r="I60" s="27">
        <v>15</v>
      </c>
      <c r="J60" s="27">
        <v>20</v>
      </c>
      <c r="K60" s="27">
        <v>18</v>
      </c>
      <c r="L60" s="27">
        <v>20</v>
      </c>
      <c r="M60" s="27">
        <v>51</v>
      </c>
      <c r="N60" s="27">
        <v>21</v>
      </c>
    </row>
    <row r="61" spans="1:14" x14ac:dyDescent="0.3">
      <c r="A61" s="26" t="s">
        <v>70</v>
      </c>
      <c r="B61" s="26" t="s">
        <v>27</v>
      </c>
      <c r="C61" s="28"/>
      <c r="D61" s="28"/>
      <c r="E61" s="28"/>
      <c r="F61" s="28"/>
      <c r="G61" s="28"/>
      <c r="H61" s="28"/>
      <c r="I61" s="28"/>
      <c r="J61" s="28"/>
      <c r="K61" s="27">
        <v>2</v>
      </c>
      <c r="L61" s="27">
        <v>2</v>
      </c>
      <c r="M61" s="28"/>
      <c r="N61" s="28"/>
    </row>
    <row r="62" spans="1:14" x14ac:dyDescent="0.3">
      <c r="A62" s="26" t="s">
        <v>71</v>
      </c>
      <c r="B62" s="26" t="s">
        <v>27</v>
      </c>
      <c r="C62" s="28"/>
      <c r="D62" s="28"/>
      <c r="E62" s="28"/>
      <c r="F62" s="27">
        <v>16</v>
      </c>
      <c r="G62" s="27">
        <v>6</v>
      </c>
      <c r="H62" s="27">
        <v>4</v>
      </c>
      <c r="I62" s="27">
        <v>1</v>
      </c>
      <c r="J62" s="28"/>
      <c r="K62" s="28"/>
      <c r="L62" s="28"/>
      <c r="M62" s="27">
        <v>6</v>
      </c>
      <c r="N62" s="27">
        <v>7</v>
      </c>
    </row>
    <row r="63" spans="1:14" x14ac:dyDescent="0.3">
      <c r="A63" s="26" t="s">
        <v>72</v>
      </c>
      <c r="B63" s="26" t="s">
        <v>33</v>
      </c>
      <c r="C63" s="27">
        <v>3</v>
      </c>
      <c r="D63" s="27">
        <v>3</v>
      </c>
      <c r="E63" s="27">
        <v>2</v>
      </c>
      <c r="F63" s="28"/>
      <c r="G63" s="28"/>
      <c r="H63" s="28"/>
      <c r="I63" s="27">
        <v>1</v>
      </c>
      <c r="J63" s="27">
        <v>5</v>
      </c>
      <c r="K63" s="27">
        <v>3</v>
      </c>
      <c r="L63" s="27">
        <v>10</v>
      </c>
      <c r="M63" s="27">
        <v>13</v>
      </c>
      <c r="N63" s="27">
        <v>13</v>
      </c>
    </row>
    <row r="64" spans="1:14" x14ac:dyDescent="0.3">
      <c r="A64" s="26" t="s">
        <v>11</v>
      </c>
      <c r="B64" s="4"/>
      <c r="C64" s="4">
        <f>SUM(C3:C63)</f>
        <v>193</v>
      </c>
      <c r="D64" s="4">
        <f t="shared" ref="D64:N64" si="0">SUM(D3:D63)</f>
        <v>261</v>
      </c>
      <c r="E64" s="4">
        <f t="shared" si="0"/>
        <v>254</v>
      </c>
      <c r="F64" s="4">
        <f t="shared" si="0"/>
        <v>275</v>
      </c>
      <c r="G64" s="4">
        <f t="shared" si="0"/>
        <v>246</v>
      </c>
      <c r="H64" s="4">
        <f t="shared" si="0"/>
        <v>284</v>
      </c>
      <c r="I64" s="4">
        <f t="shared" si="0"/>
        <v>315</v>
      </c>
      <c r="J64" s="4">
        <f t="shared" si="0"/>
        <v>255</v>
      </c>
      <c r="K64" s="4">
        <f t="shared" si="0"/>
        <v>328</v>
      </c>
      <c r="L64" s="4">
        <f t="shared" si="0"/>
        <v>393</v>
      </c>
      <c r="M64" s="4">
        <f t="shared" si="0"/>
        <v>428</v>
      </c>
      <c r="N64" s="4">
        <f t="shared" si="0"/>
        <v>426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/>
  </sheetViews>
  <sheetFormatPr defaultRowHeight="14.4" x14ac:dyDescent="0.3"/>
  <cols>
    <col min="1" max="1" width="38.33203125" customWidth="1"/>
    <col min="3" max="6" width="9.88671875" bestFit="1" customWidth="1"/>
  </cols>
  <sheetData>
    <row r="1" spans="1:7" x14ac:dyDescent="0.3">
      <c r="A1" s="5" t="s">
        <v>103</v>
      </c>
    </row>
    <row r="2" spans="1:7" x14ac:dyDescent="0.3">
      <c r="A2" s="1" t="s">
        <v>22</v>
      </c>
      <c r="B2" s="1" t="s">
        <v>23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75</v>
      </c>
    </row>
    <row r="3" spans="1:7" x14ac:dyDescent="0.3">
      <c r="A3" s="2" t="s">
        <v>24</v>
      </c>
      <c r="B3" s="14" t="s">
        <v>25</v>
      </c>
      <c r="C3" s="9"/>
      <c r="D3" s="9"/>
      <c r="E3" s="9"/>
      <c r="F3" s="3">
        <v>4</v>
      </c>
      <c r="G3" s="4">
        <v>4</v>
      </c>
    </row>
    <row r="4" spans="1:7" x14ac:dyDescent="0.3">
      <c r="A4" s="2" t="s">
        <v>26</v>
      </c>
      <c r="B4" s="14" t="s">
        <v>27</v>
      </c>
      <c r="C4" s="3">
        <v>8</v>
      </c>
      <c r="D4" s="3">
        <v>13</v>
      </c>
      <c r="E4" s="3">
        <v>18</v>
      </c>
      <c r="F4" s="3">
        <v>21</v>
      </c>
      <c r="G4" s="3">
        <v>37</v>
      </c>
    </row>
    <row r="5" spans="1:7" x14ac:dyDescent="0.3">
      <c r="A5" s="2" t="s">
        <v>28</v>
      </c>
      <c r="B5" s="14" t="s">
        <v>29</v>
      </c>
      <c r="C5" s="3">
        <v>96</v>
      </c>
      <c r="D5" s="3">
        <v>104</v>
      </c>
      <c r="E5" s="3">
        <v>139</v>
      </c>
      <c r="F5" s="3">
        <v>149</v>
      </c>
      <c r="G5" s="3">
        <v>189</v>
      </c>
    </row>
    <row r="6" spans="1:7" x14ac:dyDescent="0.3">
      <c r="A6" s="2" t="s">
        <v>30</v>
      </c>
      <c r="B6" s="14" t="s">
        <v>31</v>
      </c>
      <c r="C6" s="3">
        <v>97</v>
      </c>
      <c r="D6" s="3">
        <v>141</v>
      </c>
      <c r="E6" s="3">
        <v>142</v>
      </c>
      <c r="F6" s="3">
        <v>134</v>
      </c>
      <c r="G6" s="3">
        <v>94</v>
      </c>
    </row>
    <row r="7" spans="1:7" x14ac:dyDescent="0.3">
      <c r="A7" s="2" t="s">
        <v>32</v>
      </c>
      <c r="B7" s="14" t="s">
        <v>33</v>
      </c>
      <c r="C7" s="3">
        <v>28</v>
      </c>
      <c r="D7" s="3">
        <v>44</v>
      </c>
      <c r="E7" s="3">
        <v>59</v>
      </c>
      <c r="F7" s="3">
        <v>58</v>
      </c>
      <c r="G7" s="3">
        <v>76</v>
      </c>
    </row>
    <row r="8" spans="1:7" x14ac:dyDescent="0.3">
      <c r="A8" s="2" t="s">
        <v>34</v>
      </c>
      <c r="B8" s="14" t="s">
        <v>35</v>
      </c>
      <c r="C8" s="3">
        <v>26</v>
      </c>
      <c r="D8" s="3">
        <v>26</v>
      </c>
      <c r="E8" s="3">
        <v>35</v>
      </c>
      <c r="F8" s="3">
        <v>62</v>
      </c>
      <c r="G8" s="3">
        <v>26</v>
      </c>
    </row>
    <row r="9" spans="1:7" x14ac:dyDescent="0.3">
      <c r="A9" s="2" t="s">
        <v>11</v>
      </c>
      <c r="B9" s="4"/>
      <c r="C9" s="4">
        <f>SUM(C3:C8)</f>
        <v>255</v>
      </c>
      <c r="D9" s="4">
        <f t="shared" ref="D9:E9" si="0">SUM(D3:D8)</f>
        <v>328</v>
      </c>
      <c r="E9" s="4">
        <f t="shared" si="0"/>
        <v>393</v>
      </c>
      <c r="F9" s="4">
        <f>SUM(F3:F8)</f>
        <v>428</v>
      </c>
      <c r="G9" s="24">
        <f>SUM(G3:G8)</f>
        <v>426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C33" sqref="C33:H33"/>
    </sheetView>
  </sheetViews>
  <sheetFormatPr defaultRowHeight="14.4" x14ac:dyDescent="0.3"/>
  <cols>
    <col min="1" max="1" width="32.21875" customWidth="1"/>
  </cols>
  <sheetData>
    <row r="1" spans="1:8" x14ac:dyDescent="0.3">
      <c r="A1" t="s">
        <v>78</v>
      </c>
    </row>
    <row r="2" spans="1:8" x14ac:dyDescent="0.3">
      <c r="A2" s="16" t="s">
        <v>36</v>
      </c>
      <c r="B2" s="16" t="s">
        <v>23</v>
      </c>
      <c r="C2" s="16" t="s">
        <v>5</v>
      </c>
      <c r="D2" s="16" t="s">
        <v>6</v>
      </c>
      <c r="E2" s="16" t="s">
        <v>7</v>
      </c>
      <c r="F2" s="16" t="s">
        <v>8</v>
      </c>
      <c r="G2" s="16" t="s">
        <v>9</v>
      </c>
      <c r="H2" s="16" t="s">
        <v>76</v>
      </c>
    </row>
    <row r="3" spans="1:8" x14ac:dyDescent="0.3">
      <c r="A3" s="17" t="s">
        <v>38</v>
      </c>
      <c r="B3" s="17" t="s">
        <v>31</v>
      </c>
      <c r="C3" s="19"/>
      <c r="D3" s="19"/>
      <c r="E3" s="18">
        <v>3</v>
      </c>
      <c r="F3" s="19"/>
      <c r="G3" s="19"/>
      <c r="H3" s="18">
        <v>3</v>
      </c>
    </row>
    <row r="4" spans="1:8" x14ac:dyDescent="0.3">
      <c r="A4" s="17" t="s">
        <v>39</v>
      </c>
      <c r="B4" s="17" t="s">
        <v>31</v>
      </c>
      <c r="C4" s="19"/>
      <c r="D4" s="19"/>
      <c r="E4" s="18">
        <v>2</v>
      </c>
      <c r="F4" s="19"/>
      <c r="G4" s="19"/>
      <c r="H4" s="18">
        <v>2</v>
      </c>
    </row>
    <row r="5" spans="1:8" x14ac:dyDescent="0.3">
      <c r="A5" s="17" t="s">
        <v>40</v>
      </c>
      <c r="B5" s="17" t="s">
        <v>33</v>
      </c>
      <c r="C5" s="19"/>
      <c r="D5" s="18">
        <v>3</v>
      </c>
      <c r="E5" s="19"/>
      <c r="F5" s="18">
        <v>20</v>
      </c>
      <c r="G5" s="18">
        <v>5</v>
      </c>
      <c r="H5" s="18">
        <v>28</v>
      </c>
    </row>
    <row r="6" spans="1:8" x14ac:dyDescent="0.3">
      <c r="A6" s="17" t="s">
        <v>41</v>
      </c>
      <c r="B6" s="17" t="s">
        <v>33</v>
      </c>
      <c r="C6" s="18">
        <v>2</v>
      </c>
      <c r="D6" s="19"/>
      <c r="E6" s="19"/>
      <c r="F6" s="18">
        <v>2</v>
      </c>
      <c r="G6" s="19"/>
      <c r="H6" s="18">
        <v>4</v>
      </c>
    </row>
    <row r="7" spans="1:8" x14ac:dyDescent="0.3">
      <c r="A7" s="17" t="s">
        <v>42</v>
      </c>
      <c r="B7" s="17" t="s">
        <v>33</v>
      </c>
      <c r="C7" s="19"/>
      <c r="D7" s="19"/>
      <c r="E7" s="19"/>
      <c r="F7" s="18">
        <v>3</v>
      </c>
      <c r="G7" s="19"/>
      <c r="H7" s="18">
        <v>3</v>
      </c>
    </row>
    <row r="8" spans="1:8" x14ac:dyDescent="0.3">
      <c r="A8" s="17" t="s">
        <v>43</v>
      </c>
      <c r="B8" s="17" t="s">
        <v>27</v>
      </c>
      <c r="C8" s="19"/>
      <c r="D8" s="19"/>
      <c r="E8" s="18">
        <v>1</v>
      </c>
      <c r="F8" s="18">
        <v>11</v>
      </c>
      <c r="G8" s="19"/>
      <c r="H8" s="18">
        <v>12</v>
      </c>
    </row>
    <row r="9" spans="1:8" x14ac:dyDescent="0.3">
      <c r="A9" s="17" t="s">
        <v>44</v>
      </c>
      <c r="B9" s="17" t="s">
        <v>31</v>
      </c>
      <c r="C9" s="19"/>
      <c r="D9" s="19"/>
      <c r="E9" s="18">
        <v>27</v>
      </c>
      <c r="F9" s="19"/>
      <c r="G9" s="19"/>
      <c r="H9" s="18">
        <v>27</v>
      </c>
    </row>
    <row r="10" spans="1:8" x14ac:dyDescent="0.3">
      <c r="A10" s="17" t="s">
        <v>45</v>
      </c>
      <c r="B10" s="17" t="s">
        <v>33</v>
      </c>
      <c r="C10" s="19"/>
      <c r="D10" s="19"/>
      <c r="E10" s="19"/>
      <c r="F10" s="18">
        <v>5</v>
      </c>
      <c r="G10" s="19"/>
      <c r="H10" s="18">
        <v>5</v>
      </c>
    </row>
    <row r="11" spans="1:8" ht="28.8" x14ac:dyDescent="0.3">
      <c r="A11" s="17" t="s">
        <v>46</v>
      </c>
      <c r="B11" s="17" t="s">
        <v>33</v>
      </c>
      <c r="C11" s="19"/>
      <c r="D11" s="19"/>
      <c r="E11" s="19"/>
      <c r="F11" s="18">
        <v>2</v>
      </c>
      <c r="G11" s="19"/>
      <c r="H11" s="18">
        <v>2</v>
      </c>
    </row>
    <row r="12" spans="1:8" x14ac:dyDescent="0.3">
      <c r="A12" s="17" t="s">
        <v>47</v>
      </c>
      <c r="B12" s="17" t="s">
        <v>33</v>
      </c>
      <c r="C12" s="19"/>
      <c r="D12" s="19"/>
      <c r="E12" s="19"/>
      <c r="F12" s="18">
        <v>1</v>
      </c>
      <c r="G12" s="19"/>
      <c r="H12" s="18">
        <v>1</v>
      </c>
    </row>
    <row r="13" spans="1:8" x14ac:dyDescent="0.3">
      <c r="A13" s="17" t="s">
        <v>48</v>
      </c>
      <c r="B13" s="17" t="s">
        <v>31</v>
      </c>
      <c r="C13" s="19"/>
      <c r="D13" s="19"/>
      <c r="E13" s="18">
        <v>26</v>
      </c>
      <c r="F13" s="19"/>
      <c r="G13" s="18">
        <v>1</v>
      </c>
      <c r="H13" s="18">
        <v>27</v>
      </c>
    </row>
    <row r="14" spans="1:8" x14ac:dyDescent="0.3">
      <c r="A14" s="17" t="s">
        <v>49</v>
      </c>
      <c r="B14" s="17" t="s">
        <v>33</v>
      </c>
      <c r="C14" s="19"/>
      <c r="D14" s="19"/>
      <c r="E14" s="19"/>
      <c r="F14" s="18">
        <v>3</v>
      </c>
      <c r="G14" s="19"/>
      <c r="H14" s="18">
        <v>3</v>
      </c>
    </row>
    <row r="15" spans="1:8" x14ac:dyDescent="0.3">
      <c r="A15" s="17" t="s">
        <v>52</v>
      </c>
      <c r="B15" s="17" t="s">
        <v>33</v>
      </c>
      <c r="C15" s="19"/>
      <c r="D15" s="18">
        <v>2</v>
      </c>
      <c r="E15" s="19"/>
      <c r="F15" s="19"/>
      <c r="G15" s="18">
        <v>9</v>
      </c>
      <c r="H15" s="18">
        <v>11</v>
      </c>
    </row>
    <row r="16" spans="1:8" x14ac:dyDescent="0.3">
      <c r="A16" s="17" t="s">
        <v>53</v>
      </c>
      <c r="B16" s="17" t="s">
        <v>27</v>
      </c>
      <c r="C16" s="19"/>
      <c r="D16" s="18">
        <v>5</v>
      </c>
      <c r="E16" s="19"/>
      <c r="F16" s="18">
        <v>13</v>
      </c>
      <c r="G16" s="19"/>
      <c r="H16" s="18">
        <v>18</v>
      </c>
    </row>
    <row r="17" spans="1:8" x14ac:dyDescent="0.3">
      <c r="A17" s="17" t="s">
        <v>53</v>
      </c>
      <c r="B17" s="17" t="s">
        <v>25</v>
      </c>
      <c r="C17" s="19"/>
      <c r="D17" s="18">
        <v>4</v>
      </c>
      <c r="E17" s="19"/>
      <c r="F17" s="19"/>
      <c r="G17" s="19"/>
      <c r="H17" s="18">
        <v>4</v>
      </c>
    </row>
    <row r="18" spans="1:8" x14ac:dyDescent="0.3">
      <c r="A18" s="17" t="s">
        <v>56</v>
      </c>
      <c r="B18" s="17" t="s">
        <v>33</v>
      </c>
      <c r="C18" s="19"/>
      <c r="D18" s="19"/>
      <c r="E18" s="19"/>
      <c r="F18" s="19"/>
      <c r="G18" s="18">
        <v>1</v>
      </c>
      <c r="H18" s="18">
        <v>1</v>
      </c>
    </row>
    <row r="19" spans="1:8" x14ac:dyDescent="0.3">
      <c r="A19" s="17" t="s">
        <v>57</v>
      </c>
      <c r="B19" s="17" t="s">
        <v>29</v>
      </c>
      <c r="C19" s="19"/>
      <c r="D19" s="19"/>
      <c r="E19" s="18">
        <v>18</v>
      </c>
      <c r="F19" s="19"/>
      <c r="G19" s="19"/>
      <c r="H19" s="18">
        <v>18</v>
      </c>
    </row>
    <row r="20" spans="1:8" x14ac:dyDescent="0.3">
      <c r="A20" s="17" t="s">
        <v>58</v>
      </c>
      <c r="B20" s="17" t="s">
        <v>31</v>
      </c>
      <c r="C20" s="19"/>
      <c r="D20" s="19"/>
      <c r="E20" s="18">
        <v>3</v>
      </c>
      <c r="F20" s="18">
        <v>8</v>
      </c>
      <c r="G20" s="18">
        <v>1</v>
      </c>
      <c r="H20" s="18">
        <v>12</v>
      </c>
    </row>
    <row r="21" spans="1:8" x14ac:dyDescent="0.3">
      <c r="A21" s="17" t="s">
        <v>77</v>
      </c>
      <c r="B21" s="17" t="s">
        <v>31</v>
      </c>
      <c r="C21" s="18">
        <v>1</v>
      </c>
      <c r="D21" s="19"/>
      <c r="E21" s="19"/>
      <c r="F21" s="19"/>
      <c r="G21" s="19"/>
      <c r="H21" s="18">
        <v>1</v>
      </c>
    </row>
    <row r="22" spans="1:8" x14ac:dyDescent="0.3">
      <c r="A22" s="17" t="s">
        <v>59</v>
      </c>
      <c r="B22" s="17" t="s">
        <v>29</v>
      </c>
      <c r="C22" s="19"/>
      <c r="D22" s="18">
        <v>2</v>
      </c>
      <c r="E22" s="18">
        <v>56</v>
      </c>
      <c r="F22" s="18">
        <v>1</v>
      </c>
      <c r="G22" s="18">
        <v>2</v>
      </c>
      <c r="H22" s="18">
        <v>61</v>
      </c>
    </row>
    <row r="23" spans="1:8" x14ac:dyDescent="0.3">
      <c r="A23" s="17" t="s">
        <v>61</v>
      </c>
      <c r="B23" s="17" t="s">
        <v>31</v>
      </c>
      <c r="C23" s="19"/>
      <c r="D23" s="19"/>
      <c r="E23" s="18">
        <v>10</v>
      </c>
      <c r="F23" s="19"/>
      <c r="G23" s="19"/>
      <c r="H23" s="18">
        <v>10</v>
      </c>
    </row>
    <row r="24" spans="1:8" x14ac:dyDescent="0.3">
      <c r="A24" s="17" t="s">
        <v>62</v>
      </c>
      <c r="B24" s="17" t="s">
        <v>29</v>
      </c>
      <c r="C24" s="19"/>
      <c r="D24" s="19"/>
      <c r="E24" s="18">
        <v>21</v>
      </c>
      <c r="F24" s="19"/>
      <c r="G24" s="19"/>
      <c r="H24" s="18">
        <v>21</v>
      </c>
    </row>
    <row r="25" spans="1:8" x14ac:dyDescent="0.3">
      <c r="A25" s="17" t="s">
        <v>64</v>
      </c>
      <c r="B25" s="17" t="s">
        <v>31</v>
      </c>
      <c r="C25" s="19"/>
      <c r="D25" s="19"/>
      <c r="E25" s="18">
        <v>4</v>
      </c>
      <c r="F25" s="19"/>
      <c r="G25" s="19"/>
      <c r="H25" s="18">
        <v>4</v>
      </c>
    </row>
    <row r="26" spans="1:8" x14ac:dyDescent="0.3">
      <c r="A26" s="17" t="s">
        <v>64</v>
      </c>
      <c r="B26" s="17" t="s">
        <v>35</v>
      </c>
      <c r="C26" s="19"/>
      <c r="D26" s="19"/>
      <c r="E26" s="18">
        <v>5</v>
      </c>
      <c r="F26" s="19"/>
      <c r="G26" s="19"/>
      <c r="H26" s="18">
        <v>5</v>
      </c>
    </row>
    <row r="27" spans="1:8" x14ac:dyDescent="0.3">
      <c r="A27" s="17" t="s">
        <v>66</v>
      </c>
      <c r="B27" s="17" t="s">
        <v>33</v>
      </c>
      <c r="C27" s="18">
        <v>1</v>
      </c>
      <c r="D27" s="19"/>
      <c r="E27" s="19"/>
      <c r="F27" s="18">
        <v>4</v>
      </c>
      <c r="G27" s="19"/>
      <c r="H27" s="18">
        <v>5</v>
      </c>
    </row>
    <row r="28" spans="1:8" x14ac:dyDescent="0.3">
      <c r="A28" s="17" t="s">
        <v>67</v>
      </c>
      <c r="B28" s="17" t="s">
        <v>31</v>
      </c>
      <c r="C28" s="18">
        <v>6</v>
      </c>
      <c r="D28" s="18">
        <v>2</v>
      </c>
      <c r="E28" s="19"/>
      <c r="F28" s="19"/>
      <c r="G28" s="19"/>
      <c r="H28" s="18">
        <v>8</v>
      </c>
    </row>
    <row r="29" spans="1:8" x14ac:dyDescent="0.3">
      <c r="A29" s="17" t="s">
        <v>68</v>
      </c>
      <c r="B29" s="17" t="s">
        <v>29</v>
      </c>
      <c r="C29" s="18">
        <v>32</v>
      </c>
      <c r="D29" s="18">
        <v>5</v>
      </c>
      <c r="E29" s="18">
        <v>35</v>
      </c>
      <c r="F29" s="19"/>
      <c r="G29" s="18">
        <v>17</v>
      </c>
      <c r="H29" s="18">
        <v>89</v>
      </c>
    </row>
    <row r="30" spans="1:8" x14ac:dyDescent="0.3">
      <c r="A30" s="17" t="s">
        <v>69</v>
      </c>
      <c r="B30" s="17" t="s">
        <v>35</v>
      </c>
      <c r="C30" s="19"/>
      <c r="D30" s="19"/>
      <c r="E30" s="18">
        <v>21</v>
      </c>
      <c r="F30" s="19"/>
      <c r="G30" s="19"/>
      <c r="H30" s="18">
        <v>21</v>
      </c>
    </row>
    <row r="31" spans="1:8" x14ac:dyDescent="0.3">
      <c r="A31" s="17" t="s">
        <v>71</v>
      </c>
      <c r="B31" s="17" t="s">
        <v>27</v>
      </c>
      <c r="C31" s="19"/>
      <c r="D31" s="19"/>
      <c r="E31" s="19"/>
      <c r="F31" s="18">
        <v>7</v>
      </c>
      <c r="G31" s="19"/>
      <c r="H31" s="18">
        <v>7</v>
      </c>
    </row>
    <row r="32" spans="1:8" x14ac:dyDescent="0.3">
      <c r="A32" s="17" t="s">
        <v>72</v>
      </c>
      <c r="B32" s="17" t="s">
        <v>33</v>
      </c>
      <c r="C32" s="19"/>
      <c r="D32" s="19"/>
      <c r="E32" s="18">
        <v>9</v>
      </c>
      <c r="F32" s="19"/>
      <c r="G32" s="18">
        <v>4</v>
      </c>
      <c r="H32" s="18">
        <v>13</v>
      </c>
    </row>
    <row r="33" spans="1:8" x14ac:dyDescent="0.3">
      <c r="A33" s="20" t="s">
        <v>78</v>
      </c>
      <c r="C33">
        <f>SUM(C3:C32)</f>
        <v>42</v>
      </c>
      <c r="D33">
        <f t="shared" ref="D33:G33" si="0">SUM(D3:D32)</f>
        <v>23</v>
      </c>
      <c r="E33">
        <f t="shared" si="0"/>
        <v>241</v>
      </c>
      <c r="F33">
        <f t="shared" si="0"/>
        <v>80</v>
      </c>
      <c r="G33">
        <f t="shared" si="0"/>
        <v>40</v>
      </c>
      <c r="H33">
        <f>SUM(H3:H32)</f>
        <v>426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graduatesSummary</vt:lpstr>
      <vt:lpstr>graduatesGender</vt:lpstr>
      <vt:lpstr>graduatesStateOrigin</vt:lpstr>
      <vt:lpstr>graduatesMajor</vt:lpstr>
      <vt:lpstr>graduatesDegree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2013-03-14T00:53:34Z</dcterms:created>
  <dcterms:modified xsi:type="dcterms:W3CDTF">2013-08-20T22:53:57Z</dcterms:modified>
</cp:coreProperties>
</file>