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64" yWindow="864" windowWidth="22116" windowHeight="8736" activeTab="4"/>
  </bookViews>
  <sheets>
    <sheet name="graduatesSummary" sheetId="1" r:id="rId1"/>
    <sheet name="graduatesGender" sheetId="2" r:id="rId2"/>
    <sheet name="graduatesStateOrigin" sheetId="3" r:id="rId3"/>
    <sheet name="graduatesMajor" sheetId="5" r:id="rId4"/>
    <sheet name="graduatesDegree" sheetId="4" r:id="rId5"/>
    <sheet name="Sheet3" sheetId="6" r:id="rId6"/>
  </sheets>
  <calcPr calcId="145621"/>
</workbook>
</file>

<file path=xl/calcChain.xml><?xml version="1.0" encoding="utf-8"?>
<calcChain xmlns="http://schemas.openxmlformats.org/spreadsheetml/2006/main">
  <c r="C6" i="2" l="1"/>
  <c r="D6" i="2"/>
  <c r="E6" i="2"/>
  <c r="B6" i="2"/>
  <c r="C5" i="2"/>
  <c r="D5" i="2"/>
  <c r="E5" i="2"/>
  <c r="B5" i="2"/>
  <c r="N3" i="5"/>
  <c r="N38" i="5"/>
  <c r="N9" i="5"/>
  <c r="N8" i="5"/>
  <c r="N17" i="5"/>
  <c r="N15" i="5"/>
  <c r="N31" i="5"/>
  <c r="N27" i="5"/>
  <c r="N32" i="5"/>
  <c r="N36" i="5"/>
  <c r="N39" i="5"/>
  <c r="N23" i="5"/>
  <c r="N5" i="5"/>
  <c r="N7" i="5"/>
  <c r="N24" i="5"/>
  <c r="N41" i="5"/>
  <c r="N16" i="5"/>
  <c r="N13" i="5"/>
  <c r="N33" i="5"/>
  <c r="N4" i="5"/>
  <c r="N12" i="5"/>
  <c r="N19" i="5"/>
  <c r="N25" i="5"/>
  <c r="N40" i="5"/>
  <c r="N29" i="5"/>
  <c r="N34" i="5"/>
  <c r="N28" i="5"/>
  <c r="N22" i="5"/>
  <c r="N42" i="5"/>
  <c r="N11" i="5"/>
  <c r="N30" i="5"/>
  <c r="N20" i="5"/>
  <c r="N35" i="5"/>
  <c r="N43" i="5"/>
  <c r="N14" i="5"/>
  <c r="N21" i="5"/>
  <c r="N44" i="5"/>
  <c r="N18" i="5"/>
  <c r="N26" i="5"/>
  <c r="N37" i="5"/>
  <c r="N6" i="5"/>
  <c r="N10" i="5"/>
  <c r="M45" i="5"/>
  <c r="L45" i="5"/>
  <c r="K45" i="5"/>
  <c r="J45" i="5"/>
  <c r="N45" i="5" s="1"/>
  <c r="D45" i="5"/>
  <c r="E45" i="5"/>
  <c r="F45" i="5"/>
  <c r="C45" i="5"/>
  <c r="D9" i="4"/>
  <c r="E9" i="4"/>
  <c r="C9" i="4"/>
  <c r="F9" i="4"/>
  <c r="C8" i="3"/>
  <c r="D8" i="3"/>
  <c r="E8" i="3"/>
  <c r="B8" i="3"/>
  <c r="G7" i="1" l="1"/>
  <c r="C7" i="1"/>
  <c r="D7" i="1"/>
  <c r="E7" i="1"/>
  <c r="F7" i="1"/>
  <c r="B7" i="1"/>
</calcChain>
</file>

<file path=xl/sharedStrings.xml><?xml version="1.0" encoding="utf-8"?>
<sst xmlns="http://schemas.openxmlformats.org/spreadsheetml/2006/main" count="248" uniqueCount="83">
  <si>
    <t>AY2008/09</t>
  </si>
  <si>
    <t>AY2009/10</t>
  </si>
  <si>
    <t>AY2010/11</t>
  </si>
  <si>
    <t>AY2011/12</t>
  </si>
  <si>
    <t>AY</t>
  </si>
  <si>
    <t>Chuuk</t>
  </si>
  <si>
    <t>Kosrae</t>
  </si>
  <si>
    <t>National</t>
  </si>
  <si>
    <t>Pohnpei</t>
  </si>
  <si>
    <t>Yap</t>
  </si>
  <si>
    <t>Gradautes</t>
  </si>
  <si>
    <t>Graduates</t>
  </si>
  <si>
    <t xml:space="preserve">Graduates Academic Years 2008/09 to 2011/12 </t>
  </si>
  <si>
    <t>Graduates Academic Years 2008/09 to 2011/12 and Campus</t>
  </si>
  <si>
    <t>Female</t>
  </si>
  <si>
    <t>Male</t>
  </si>
  <si>
    <t>Gender</t>
  </si>
  <si>
    <t>Graduates by Gender AY2008/09 - 2011/12</t>
  </si>
  <si>
    <t>stateOrigin</t>
  </si>
  <si>
    <t>Chuukese</t>
  </si>
  <si>
    <t>Other</t>
  </si>
  <si>
    <t>Kosraean</t>
  </si>
  <si>
    <t>Pohnpeian</t>
  </si>
  <si>
    <t>Yapese</t>
  </si>
  <si>
    <t>Total</t>
  </si>
  <si>
    <t>Graduates by State of Origin AY2008/09 - AY2011/12</t>
  </si>
  <si>
    <t>degreeDescription</t>
  </si>
  <si>
    <t>degree</t>
  </si>
  <si>
    <t>Advanced Certificate of Achievement</t>
  </si>
  <si>
    <t>ACA</t>
  </si>
  <si>
    <t>Associate of Applied Science</t>
  </si>
  <si>
    <t>AAS</t>
  </si>
  <si>
    <t>Associate of Arts</t>
  </si>
  <si>
    <t>AA</t>
  </si>
  <si>
    <t>Associate of Science</t>
  </si>
  <si>
    <t>AS</t>
  </si>
  <si>
    <t>Certificate of Achievement</t>
  </si>
  <si>
    <t>CA</t>
  </si>
  <si>
    <t>Third-Year Certificate of Achievement</t>
  </si>
  <si>
    <t>TYC</t>
  </si>
  <si>
    <t>Graduates by Degree Type AY2008/09 to AY2011/12</t>
  </si>
  <si>
    <t>majorDescription</t>
  </si>
  <si>
    <t>Accounting</t>
  </si>
  <si>
    <t>Ag. &amp; Nat. Res. Management</t>
  </si>
  <si>
    <t>Agriculture</t>
  </si>
  <si>
    <t>Agriculture and Food Technology</t>
  </si>
  <si>
    <t>Bookkeeping</t>
  </si>
  <si>
    <t>Building Maintenance and Repair</t>
  </si>
  <si>
    <t>Building Technology</t>
  </si>
  <si>
    <t>Business Administration</t>
  </si>
  <si>
    <t>Cabinet Making/Furniture Making</t>
  </si>
  <si>
    <t>Career Education: Motor Vehicle Mechanic</t>
  </si>
  <si>
    <t>Carpentry</t>
  </si>
  <si>
    <t>Computer Information Systems</t>
  </si>
  <si>
    <t>Construction Electricity</t>
  </si>
  <si>
    <t>Early Childhood Education</t>
  </si>
  <si>
    <t>Education</t>
  </si>
  <si>
    <t>Electronic Engineering Technology</t>
  </si>
  <si>
    <t>Electronics Technology</t>
  </si>
  <si>
    <t>General Business</t>
  </si>
  <si>
    <t>General Studies</t>
  </si>
  <si>
    <t>Health Assistant Training Program</t>
  </si>
  <si>
    <t>Health Career Opportunities Program</t>
  </si>
  <si>
    <t>Hospitality and Tourism Management</t>
  </si>
  <si>
    <t>Liberal Arts</t>
  </si>
  <si>
    <t>Liberal Arts / Media Studies</t>
  </si>
  <si>
    <t>Marine Science</t>
  </si>
  <si>
    <t>Micronesian Studies</t>
  </si>
  <si>
    <t>Nursing Assistant</t>
  </si>
  <si>
    <t>Public Health</t>
  </si>
  <si>
    <t>Refrigerator and Air Conditioning</t>
  </si>
  <si>
    <t>Secretarial Science</t>
  </si>
  <si>
    <t>Teacher Education - Elementary</t>
  </si>
  <si>
    <t>Teacher Preparation</t>
  </si>
  <si>
    <t>Teacher Preparation - Elementary</t>
  </si>
  <si>
    <t>Telecommunication Technology</t>
  </si>
  <si>
    <t>Telecommunications</t>
  </si>
  <si>
    <t>Trial Counselor</t>
  </si>
  <si>
    <t>Graduates by Major and Degree AY2008/09 to AY2011/12</t>
  </si>
  <si>
    <t>Total4Year</t>
  </si>
  <si>
    <t>Graduates by Major and Degree AY2008/09 to AY2011/12 Sorted</t>
  </si>
  <si>
    <t>Female%</t>
  </si>
  <si>
    <t>Male%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</si>
</sst>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0" fillId="0" borderId="1" xfId="0" applyBorder="1"/>
    <xf numFmtId="0" fontId="1" fillId="0" borderId="0" xfId="0" applyFont="1"/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2" fillId="0" borderId="1" xfId="3" applyFont="1" applyFill="1" applyBorder="1" applyAlignment="1">
      <alignment horizontal="right" wrapText="1"/>
    </xf>
    <xf numFmtId="0" fontId="3" fillId="0" borderId="1" xfId="1" applyBorder="1"/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0" fontId="3" fillId="0" borderId="1" xfId="2" applyBorder="1"/>
    <xf numFmtId="0" fontId="0" fillId="0" borderId="0" xfId="0" applyAlignment="1">
      <alignment horizontal="center"/>
    </xf>
    <xf numFmtId="0" fontId="2" fillId="0" borderId="1" xfId="2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9" fontId="2" fillId="0" borderId="1" xfId="2" applyNumberFormat="1" applyFont="1" applyFill="1" applyBorder="1" applyAlignment="1">
      <alignment horizontal="right" wrapText="1"/>
    </xf>
    <xf numFmtId="0" fontId="2" fillId="0" borderId="1" xfId="1" applyFont="1" applyFill="1" applyBorder="1" applyAlignment="1">
      <alignment horizontal="center" wrapText="1"/>
    </xf>
  </cellXfs>
  <cellStyles count="4">
    <cellStyle name="Normal" xfId="0" builtinId="0"/>
    <cellStyle name="Normal_Sheet1" xfId="1"/>
    <cellStyle name="Normal_Sheet2" xfId="2"/>
    <cellStyle name="Normal_Sheet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 i="0" u="none" strike="noStrike" baseline="0">
                <a:effectLst/>
              </a:rPr>
              <a:t>Graduates </a:t>
            </a:r>
          </a:p>
          <a:p>
            <a:pPr>
              <a:defRPr/>
            </a:pPr>
            <a:r>
              <a:rPr lang="en-US" sz="1200" b="1" i="0" u="none" strike="noStrike" baseline="0">
                <a:effectLst/>
              </a:rPr>
              <a:t>Academic Years 2008/09 to 2011/12 and Campus</a:t>
            </a:r>
            <a:r>
              <a:rPr lang="en-US" sz="1200" b="1" i="0" u="none" strike="noStrike" baseline="0"/>
              <a:t> 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graduatesSummary!$A$3</c:f>
              <c:strCache>
                <c:ptCount val="1"/>
                <c:pt idx="0">
                  <c:v>AY2008/09</c:v>
                </c:pt>
              </c:strCache>
            </c:strRef>
          </c:tx>
          <c:invertIfNegative val="0"/>
          <c:cat>
            <c:strRef>
              <c:f>graduatesSummary!$B$2:$F$2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graduatesSummary!$B$3:$F$3</c:f>
              <c:numCache>
                <c:formatCode>General</c:formatCode>
                <c:ptCount val="5"/>
                <c:pt idx="0">
                  <c:v>34</c:v>
                </c:pt>
                <c:pt idx="1">
                  <c:v>15</c:v>
                </c:pt>
                <c:pt idx="2">
                  <c:v>170</c:v>
                </c:pt>
                <c:pt idx="3">
                  <c:v>14</c:v>
                </c:pt>
                <c:pt idx="4">
                  <c:v>22</c:v>
                </c:pt>
              </c:numCache>
            </c:numRef>
          </c:val>
        </c:ser>
        <c:ser>
          <c:idx val="1"/>
          <c:order val="1"/>
          <c:tx>
            <c:strRef>
              <c:f>graduatesSummary!$A$4</c:f>
              <c:strCache>
                <c:ptCount val="1"/>
                <c:pt idx="0">
                  <c:v>AY2009/10</c:v>
                </c:pt>
              </c:strCache>
            </c:strRef>
          </c:tx>
          <c:invertIfNegative val="0"/>
          <c:cat>
            <c:strRef>
              <c:f>graduatesSummary!$B$2:$F$2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graduatesSummary!$B$4:$F$4</c:f>
              <c:numCache>
                <c:formatCode>General</c:formatCode>
                <c:ptCount val="5"/>
                <c:pt idx="0">
                  <c:v>34</c:v>
                </c:pt>
                <c:pt idx="1">
                  <c:v>17</c:v>
                </c:pt>
                <c:pt idx="2">
                  <c:v>209</c:v>
                </c:pt>
                <c:pt idx="3">
                  <c:v>27</c:v>
                </c:pt>
                <c:pt idx="4">
                  <c:v>41</c:v>
                </c:pt>
              </c:numCache>
            </c:numRef>
          </c:val>
        </c:ser>
        <c:ser>
          <c:idx val="2"/>
          <c:order val="2"/>
          <c:tx>
            <c:strRef>
              <c:f>graduatesSummary!$A$5</c:f>
              <c:strCache>
                <c:ptCount val="1"/>
                <c:pt idx="0">
                  <c:v>AY2010/11</c:v>
                </c:pt>
              </c:strCache>
            </c:strRef>
          </c:tx>
          <c:invertIfNegative val="0"/>
          <c:cat>
            <c:strRef>
              <c:f>graduatesSummary!$B$2:$F$2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graduatesSummary!$B$5:$F$5</c:f>
              <c:numCache>
                <c:formatCode>General</c:formatCode>
                <c:ptCount val="5"/>
                <c:pt idx="0">
                  <c:v>51</c:v>
                </c:pt>
                <c:pt idx="1">
                  <c:v>18</c:v>
                </c:pt>
                <c:pt idx="2">
                  <c:v>249</c:v>
                </c:pt>
                <c:pt idx="3">
                  <c:v>36</c:v>
                </c:pt>
                <c:pt idx="4">
                  <c:v>39</c:v>
                </c:pt>
              </c:numCache>
            </c:numRef>
          </c:val>
        </c:ser>
        <c:ser>
          <c:idx val="3"/>
          <c:order val="3"/>
          <c:tx>
            <c:strRef>
              <c:f>graduatesSummary!$A$6</c:f>
              <c:strCache>
                <c:ptCount val="1"/>
                <c:pt idx="0">
                  <c:v>AY2011/12</c:v>
                </c:pt>
              </c:strCache>
            </c:strRef>
          </c:tx>
          <c:invertIfNegative val="0"/>
          <c:cat>
            <c:strRef>
              <c:f>graduatesSummary!$B$2:$F$2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graduatesSummary!$B$6:$F$6</c:f>
              <c:numCache>
                <c:formatCode>General</c:formatCode>
                <c:ptCount val="5"/>
                <c:pt idx="0">
                  <c:v>43</c:v>
                </c:pt>
                <c:pt idx="1">
                  <c:v>12</c:v>
                </c:pt>
                <c:pt idx="2">
                  <c:v>312</c:v>
                </c:pt>
                <c:pt idx="3">
                  <c:v>48</c:v>
                </c:pt>
                <c:pt idx="4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646208"/>
        <c:axId val="131647744"/>
      </c:barChart>
      <c:catAx>
        <c:axId val="131646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1647744"/>
        <c:crosses val="autoZero"/>
        <c:auto val="1"/>
        <c:lblAlgn val="ctr"/>
        <c:lblOffset val="100"/>
        <c:noMultiLvlLbl val="0"/>
      </c:catAx>
      <c:valAx>
        <c:axId val="131647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Graduates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16462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 i="0" u="none" strike="noStrike" baseline="0">
                <a:effectLst/>
              </a:rPr>
              <a:t>Graduates Academic Years 2008/09 to 2011/12 </a:t>
            </a:r>
            <a:r>
              <a:rPr lang="en-US" sz="1200" b="1" i="0" u="none" strike="noStrike" baseline="0"/>
              <a:t> 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graduatesSummary!$B$30</c:f>
              <c:strCache>
                <c:ptCount val="1"/>
                <c:pt idx="0">
                  <c:v>Gradautes</c:v>
                </c:pt>
              </c:strCache>
            </c:strRef>
          </c:tx>
          <c:invertIfNegative val="0"/>
          <c:cat>
            <c:strRef>
              <c:f>graduatesSummary!$A$31:$A$34</c:f>
              <c:strCache>
                <c:ptCount val="4"/>
                <c:pt idx="0">
                  <c:v>AY2008/09</c:v>
                </c:pt>
                <c:pt idx="1">
                  <c:v>AY2009/10</c:v>
                </c:pt>
                <c:pt idx="2">
                  <c:v>AY2010/11</c:v>
                </c:pt>
                <c:pt idx="3">
                  <c:v>AY2011/12</c:v>
                </c:pt>
              </c:strCache>
            </c:strRef>
          </c:cat>
          <c:val>
            <c:numRef>
              <c:f>graduatesSummary!$B$31:$B$34</c:f>
              <c:numCache>
                <c:formatCode>General</c:formatCode>
                <c:ptCount val="4"/>
                <c:pt idx="0">
                  <c:v>255</c:v>
                </c:pt>
                <c:pt idx="1">
                  <c:v>328</c:v>
                </c:pt>
                <c:pt idx="2">
                  <c:v>393</c:v>
                </c:pt>
                <c:pt idx="3">
                  <c:v>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670016"/>
        <c:axId val="131671552"/>
      </c:barChart>
      <c:catAx>
        <c:axId val="1316700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1671552"/>
        <c:crosses val="autoZero"/>
        <c:auto val="1"/>
        <c:lblAlgn val="ctr"/>
        <c:lblOffset val="100"/>
        <c:noMultiLvlLbl val="0"/>
      </c:catAx>
      <c:valAx>
        <c:axId val="131671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Gradautes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16700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Graduates by</a:t>
            </a:r>
            <a:r>
              <a:rPr lang="en-US" sz="1200" baseline="0"/>
              <a:t> Gender AY2008/09 - AY 2011/12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graduatesGender!$A$3</c:f>
              <c:strCache>
                <c:ptCount val="1"/>
                <c:pt idx="0">
                  <c:v>Female</c:v>
                </c:pt>
              </c:strCache>
            </c:strRef>
          </c:tx>
          <c:invertIfNegative val="0"/>
          <c:cat>
            <c:strRef>
              <c:f>graduatesGender!$B$2:$E$2</c:f>
              <c:strCache>
                <c:ptCount val="4"/>
                <c:pt idx="0">
                  <c:v>AY2008/09</c:v>
                </c:pt>
                <c:pt idx="1">
                  <c:v>AY2009/10</c:v>
                </c:pt>
                <c:pt idx="2">
                  <c:v>AY2010/11</c:v>
                </c:pt>
                <c:pt idx="3">
                  <c:v>AY2011/12</c:v>
                </c:pt>
              </c:strCache>
            </c:strRef>
          </c:cat>
          <c:val>
            <c:numRef>
              <c:f>graduatesGender!$B$3:$E$3</c:f>
              <c:numCache>
                <c:formatCode>General</c:formatCode>
                <c:ptCount val="4"/>
                <c:pt idx="0">
                  <c:v>122</c:v>
                </c:pt>
                <c:pt idx="1">
                  <c:v>174</c:v>
                </c:pt>
                <c:pt idx="2">
                  <c:v>200</c:v>
                </c:pt>
                <c:pt idx="3">
                  <c:v>255</c:v>
                </c:pt>
              </c:numCache>
            </c:numRef>
          </c:val>
        </c:ser>
        <c:ser>
          <c:idx val="1"/>
          <c:order val="1"/>
          <c:tx>
            <c:strRef>
              <c:f>graduatesGender!$A$4</c:f>
              <c:strCache>
                <c:ptCount val="1"/>
                <c:pt idx="0">
                  <c:v>Male</c:v>
                </c:pt>
              </c:strCache>
            </c:strRef>
          </c:tx>
          <c:invertIfNegative val="0"/>
          <c:cat>
            <c:strRef>
              <c:f>graduatesGender!$B$2:$E$2</c:f>
              <c:strCache>
                <c:ptCount val="4"/>
                <c:pt idx="0">
                  <c:v>AY2008/09</c:v>
                </c:pt>
                <c:pt idx="1">
                  <c:v>AY2009/10</c:v>
                </c:pt>
                <c:pt idx="2">
                  <c:v>AY2010/11</c:v>
                </c:pt>
                <c:pt idx="3">
                  <c:v>AY2011/12</c:v>
                </c:pt>
              </c:strCache>
            </c:strRef>
          </c:cat>
          <c:val>
            <c:numRef>
              <c:f>graduatesGender!$B$4:$E$4</c:f>
              <c:numCache>
                <c:formatCode>General</c:formatCode>
                <c:ptCount val="4"/>
                <c:pt idx="0">
                  <c:v>133</c:v>
                </c:pt>
                <c:pt idx="1">
                  <c:v>154</c:v>
                </c:pt>
                <c:pt idx="2">
                  <c:v>193</c:v>
                </c:pt>
                <c:pt idx="3">
                  <c:v>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220224"/>
        <c:axId val="180953088"/>
      </c:barChart>
      <c:catAx>
        <c:axId val="1752202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80953088"/>
        <c:crosses val="autoZero"/>
        <c:auto val="1"/>
        <c:lblAlgn val="ctr"/>
        <c:lblOffset val="100"/>
        <c:noMultiLvlLbl val="0"/>
      </c:catAx>
      <c:valAx>
        <c:axId val="180953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Students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752202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 i="0" u="none" strike="noStrike" baseline="0">
                <a:effectLst/>
              </a:rPr>
              <a:t>Graduates by State of Origin AY2008/09 - AY2011/12</a:t>
            </a:r>
            <a:r>
              <a:rPr lang="en-US" sz="1200" b="1" i="0" u="none" strike="noStrike" baseline="0"/>
              <a:t> 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graduatesStateOrigin!$B$2</c:f>
              <c:strCache>
                <c:ptCount val="1"/>
                <c:pt idx="0">
                  <c:v>AY2008/09</c:v>
                </c:pt>
              </c:strCache>
            </c:strRef>
          </c:tx>
          <c:invertIfNegative val="0"/>
          <c:cat>
            <c:strRef>
              <c:f>graduatesStateOrigin!$A$3:$A$7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graduatesStateOrigin!$B$3:$B$7</c:f>
              <c:numCache>
                <c:formatCode>General</c:formatCode>
                <c:ptCount val="5"/>
                <c:pt idx="0">
                  <c:v>58</c:v>
                </c:pt>
                <c:pt idx="1">
                  <c:v>26</c:v>
                </c:pt>
                <c:pt idx="2">
                  <c:v>124</c:v>
                </c:pt>
                <c:pt idx="3">
                  <c:v>44</c:v>
                </c:pt>
                <c:pt idx="4">
                  <c:v>3</c:v>
                </c:pt>
              </c:numCache>
            </c:numRef>
          </c:val>
        </c:ser>
        <c:ser>
          <c:idx val="1"/>
          <c:order val="1"/>
          <c:tx>
            <c:strRef>
              <c:f>graduatesStateOrigin!$C$2</c:f>
              <c:strCache>
                <c:ptCount val="1"/>
                <c:pt idx="0">
                  <c:v>AY2009/10</c:v>
                </c:pt>
              </c:strCache>
            </c:strRef>
          </c:tx>
          <c:invertIfNegative val="0"/>
          <c:cat>
            <c:strRef>
              <c:f>graduatesStateOrigin!$A$3:$A$7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graduatesStateOrigin!$C$3:$C$7</c:f>
              <c:numCache>
                <c:formatCode>General</c:formatCode>
                <c:ptCount val="5"/>
                <c:pt idx="0">
                  <c:v>59</c:v>
                </c:pt>
                <c:pt idx="1">
                  <c:v>25</c:v>
                </c:pt>
                <c:pt idx="2">
                  <c:v>166</c:v>
                </c:pt>
                <c:pt idx="3">
                  <c:v>77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graduatesStateOrigin!$D$2</c:f>
              <c:strCache>
                <c:ptCount val="1"/>
                <c:pt idx="0">
                  <c:v>AY2010/11</c:v>
                </c:pt>
              </c:strCache>
            </c:strRef>
          </c:tx>
          <c:invertIfNegative val="0"/>
          <c:cat>
            <c:strRef>
              <c:f>graduatesStateOrigin!$A$3:$A$7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graduatesStateOrigin!$D$3:$D$7</c:f>
              <c:numCache>
                <c:formatCode>General</c:formatCode>
                <c:ptCount val="5"/>
                <c:pt idx="0">
                  <c:v>71</c:v>
                </c:pt>
                <c:pt idx="1">
                  <c:v>42</c:v>
                </c:pt>
                <c:pt idx="2">
                  <c:v>214</c:v>
                </c:pt>
                <c:pt idx="3">
                  <c:v>65</c:v>
                </c:pt>
                <c:pt idx="4">
                  <c:v>1</c:v>
                </c:pt>
              </c:numCache>
            </c:numRef>
          </c:val>
        </c:ser>
        <c:ser>
          <c:idx val="3"/>
          <c:order val="3"/>
          <c:tx>
            <c:strRef>
              <c:f>graduatesStateOrigin!$E$2</c:f>
              <c:strCache>
                <c:ptCount val="1"/>
                <c:pt idx="0">
                  <c:v>AY2011/12</c:v>
                </c:pt>
              </c:strCache>
            </c:strRef>
          </c:tx>
          <c:invertIfNegative val="0"/>
          <c:cat>
            <c:strRef>
              <c:f>graduatesStateOrigin!$A$3:$A$7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graduatesStateOrigin!$E$3:$E$7</c:f>
              <c:numCache>
                <c:formatCode>General</c:formatCode>
                <c:ptCount val="5"/>
                <c:pt idx="0">
                  <c:v>77</c:v>
                </c:pt>
                <c:pt idx="1">
                  <c:v>45</c:v>
                </c:pt>
                <c:pt idx="2">
                  <c:v>257</c:v>
                </c:pt>
                <c:pt idx="3">
                  <c:v>49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597248"/>
        <c:axId val="174598784"/>
      </c:barChart>
      <c:catAx>
        <c:axId val="1745972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74598784"/>
        <c:crosses val="autoZero"/>
        <c:auto val="1"/>
        <c:lblAlgn val="ctr"/>
        <c:lblOffset val="100"/>
        <c:noMultiLvlLbl val="0"/>
      </c:catAx>
      <c:valAx>
        <c:axId val="174598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Graduates  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745972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 i="0" u="none" strike="noStrike" baseline="0">
                <a:effectLst/>
              </a:rPr>
              <a:t>Graduates by Degree Type AY2008/09 to AY2011/12</a:t>
            </a:r>
            <a:r>
              <a:rPr lang="en-US" sz="1200" b="1" i="0" u="none" strike="noStrike" baseline="0"/>
              <a:t> 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graduatesDegree!$C$2</c:f>
              <c:strCache>
                <c:ptCount val="1"/>
                <c:pt idx="0">
                  <c:v>AY2008/09</c:v>
                </c:pt>
              </c:strCache>
            </c:strRef>
          </c:tx>
          <c:invertIfNegative val="0"/>
          <c:cat>
            <c:strRef>
              <c:f>graduatesDegree!$B$3:$B$8</c:f>
              <c:strCache>
                <c:ptCount val="6"/>
                <c:pt idx="0">
                  <c:v>ACA</c:v>
                </c:pt>
                <c:pt idx="1">
                  <c:v>AAS</c:v>
                </c:pt>
                <c:pt idx="2">
                  <c:v>AA</c:v>
                </c:pt>
                <c:pt idx="3">
                  <c:v>AS</c:v>
                </c:pt>
                <c:pt idx="4">
                  <c:v>CA</c:v>
                </c:pt>
                <c:pt idx="5">
                  <c:v>TYC</c:v>
                </c:pt>
              </c:strCache>
            </c:strRef>
          </c:cat>
          <c:val>
            <c:numRef>
              <c:f>graduatesDegree!$C$3:$C$8</c:f>
              <c:numCache>
                <c:formatCode>General</c:formatCode>
                <c:ptCount val="6"/>
                <c:pt idx="1">
                  <c:v>8</c:v>
                </c:pt>
                <c:pt idx="2">
                  <c:v>96</c:v>
                </c:pt>
                <c:pt idx="3">
                  <c:v>97</c:v>
                </c:pt>
                <c:pt idx="4">
                  <c:v>28</c:v>
                </c:pt>
                <c:pt idx="5">
                  <c:v>26</c:v>
                </c:pt>
              </c:numCache>
            </c:numRef>
          </c:val>
        </c:ser>
        <c:ser>
          <c:idx val="1"/>
          <c:order val="1"/>
          <c:tx>
            <c:strRef>
              <c:f>graduatesDegree!$D$2</c:f>
              <c:strCache>
                <c:ptCount val="1"/>
                <c:pt idx="0">
                  <c:v>AY2009/10</c:v>
                </c:pt>
              </c:strCache>
            </c:strRef>
          </c:tx>
          <c:invertIfNegative val="0"/>
          <c:cat>
            <c:strRef>
              <c:f>graduatesDegree!$B$3:$B$8</c:f>
              <c:strCache>
                <c:ptCount val="6"/>
                <c:pt idx="0">
                  <c:v>ACA</c:v>
                </c:pt>
                <c:pt idx="1">
                  <c:v>AAS</c:v>
                </c:pt>
                <c:pt idx="2">
                  <c:v>AA</c:v>
                </c:pt>
                <c:pt idx="3">
                  <c:v>AS</c:v>
                </c:pt>
                <c:pt idx="4">
                  <c:v>CA</c:v>
                </c:pt>
                <c:pt idx="5">
                  <c:v>TYC</c:v>
                </c:pt>
              </c:strCache>
            </c:strRef>
          </c:cat>
          <c:val>
            <c:numRef>
              <c:f>graduatesDegree!$D$3:$D$8</c:f>
              <c:numCache>
                <c:formatCode>General</c:formatCode>
                <c:ptCount val="6"/>
                <c:pt idx="1">
                  <c:v>13</c:v>
                </c:pt>
                <c:pt idx="2">
                  <c:v>104</c:v>
                </c:pt>
                <c:pt idx="3">
                  <c:v>141</c:v>
                </c:pt>
                <c:pt idx="4">
                  <c:v>44</c:v>
                </c:pt>
                <c:pt idx="5">
                  <c:v>26</c:v>
                </c:pt>
              </c:numCache>
            </c:numRef>
          </c:val>
        </c:ser>
        <c:ser>
          <c:idx val="2"/>
          <c:order val="2"/>
          <c:tx>
            <c:strRef>
              <c:f>graduatesDegree!$E$2</c:f>
              <c:strCache>
                <c:ptCount val="1"/>
                <c:pt idx="0">
                  <c:v>AY2010/11</c:v>
                </c:pt>
              </c:strCache>
            </c:strRef>
          </c:tx>
          <c:invertIfNegative val="0"/>
          <c:cat>
            <c:strRef>
              <c:f>graduatesDegree!$B$3:$B$8</c:f>
              <c:strCache>
                <c:ptCount val="6"/>
                <c:pt idx="0">
                  <c:v>ACA</c:v>
                </c:pt>
                <c:pt idx="1">
                  <c:v>AAS</c:v>
                </c:pt>
                <c:pt idx="2">
                  <c:v>AA</c:v>
                </c:pt>
                <c:pt idx="3">
                  <c:v>AS</c:v>
                </c:pt>
                <c:pt idx="4">
                  <c:v>CA</c:v>
                </c:pt>
                <c:pt idx="5">
                  <c:v>TYC</c:v>
                </c:pt>
              </c:strCache>
            </c:strRef>
          </c:cat>
          <c:val>
            <c:numRef>
              <c:f>graduatesDegree!$E$3:$E$8</c:f>
              <c:numCache>
                <c:formatCode>General</c:formatCode>
                <c:ptCount val="6"/>
                <c:pt idx="1">
                  <c:v>18</c:v>
                </c:pt>
                <c:pt idx="2">
                  <c:v>139</c:v>
                </c:pt>
                <c:pt idx="3">
                  <c:v>142</c:v>
                </c:pt>
                <c:pt idx="4">
                  <c:v>59</c:v>
                </c:pt>
                <c:pt idx="5">
                  <c:v>35</c:v>
                </c:pt>
              </c:numCache>
            </c:numRef>
          </c:val>
        </c:ser>
        <c:ser>
          <c:idx val="3"/>
          <c:order val="3"/>
          <c:tx>
            <c:strRef>
              <c:f>graduatesDegree!$F$2</c:f>
              <c:strCache>
                <c:ptCount val="1"/>
                <c:pt idx="0">
                  <c:v>AY2011/12</c:v>
                </c:pt>
              </c:strCache>
            </c:strRef>
          </c:tx>
          <c:invertIfNegative val="0"/>
          <c:cat>
            <c:strRef>
              <c:f>graduatesDegree!$B$3:$B$8</c:f>
              <c:strCache>
                <c:ptCount val="6"/>
                <c:pt idx="0">
                  <c:v>ACA</c:v>
                </c:pt>
                <c:pt idx="1">
                  <c:v>AAS</c:v>
                </c:pt>
                <c:pt idx="2">
                  <c:v>AA</c:v>
                </c:pt>
                <c:pt idx="3">
                  <c:v>AS</c:v>
                </c:pt>
                <c:pt idx="4">
                  <c:v>CA</c:v>
                </c:pt>
                <c:pt idx="5">
                  <c:v>TYC</c:v>
                </c:pt>
              </c:strCache>
            </c:strRef>
          </c:cat>
          <c:val>
            <c:numRef>
              <c:f>graduatesDegree!$F$3:$F$8</c:f>
              <c:numCache>
                <c:formatCode>General</c:formatCode>
                <c:ptCount val="6"/>
                <c:pt idx="0">
                  <c:v>4</c:v>
                </c:pt>
                <c:pt idx="1">
                  <c:v>21</c:v>
                </c:pt>
                <c:pt idx="2">
                  <c:v>149</c:v>
                </c:pt>
                <c:pt idx="3">
                  <c:v>134</c:v>
                </c:pt>
                <c:pt idx="4">
                  <c:v>58</c:v>
                </c:pt>
                <c:pt idx="5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145152"/>
        <c:axId val="80347520"/>
      </c:barChart>
      <c:catAx>
        <c:axId val="156145152"/>
        <c:scaling>
          <c:orientation val="minMax"/>
        </c:scaling>
        <c:delete val="0"/>
        <c:axPos val="b"/>
        <c:majorTickMark val="none"/>
        <c:minorTickMark val="none"/>
        <c:tickLblPos val="nextTo"/>
        <c:crossAx val="80347520"/>
        <c:crosses val="autoZero"/>
        <c:auto val="1"/>
        <c:lblAlgn val="ctr"/>
        <c:lblOffset val="100"/>
        <c:noMultiLvlLbl val="0"/>
      </c:catAx>
      <c:valAx>
        <c:axId val="80347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Graduates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61451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8</xdr:row>
      <xdr:rowOff>11430</xdr:rowOff>
    </xdr:from>
    <xdr:to>
      <xdr:col>7</xdr:col>
      <xdr:colOff>556260</xdr:colOff>
      <xdr:row>26</xdr:row>
      <xdr:rowOff>45720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</xdr:colOff>
      <xdr:row>35</xdr:row>
      <xdr:rowOff>179070</xdr:rowOff>
    </xdr:from>
    <xdr:to>
      <xdr:col>6</xdr:col>
      <xdr:colOff>464820</xdr:colOff>
      <xdr:row>50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8</xdr:row>
      <xdr:rowOff>3810</xdr:rowOff>
    </xdr:from>
    <xdr:to>
      <xdr:col>7</xdr:col>
      <xdr:colOff>129540</xdr:colOff>
      <xdr:row>23</xdr:row>
      <xdr:rowOff>3810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9</xdr:row>
      <xdr:rowOff>11430</xdr:rowOff>
    </xdr:from>
    <xdr:to>
      <xdr:col>6</xdr:col>
      <xdr:colOff>381000</xdr:colOff>
      <xdr:row>24</xdr:row>
      <xdr:rowOff>11430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9</xdr:row>
      <xdr:rowOff>133350</xdr:rowOff>
    </xdr:from>
    <xdr:to>
      <xdr:col>4</xdr:col>
      <xdr:colOff>53340</xdr:colOff>
      <xdr:row>24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/>
  </sheetViews>
  <sheetFormatPr defaultRowHeight="14.4" x14ac:dyDescent="0.3"/>
  <cols>
    <col min="1" max="1" width="15.88671875" customWidth="1"/>
  </cols>
  <sheetData>
    <row r="1" spans="1:7" x14ac:dyDescent="0.3">
      <c r="A1" s="5" t="s">
        <v>13</v>
      </c>
    </row>
    <row r="2" spans="1:7" x14ac:dyDescent="0.3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</row>
    <row r="3" spans="1:7" x14ac:dyDescent="0.3">
      <c r="A3" s="2" t="s">
        <v>0</v>
      </c>
      <c r="B3" s="3">
        <v>34</v>
      </c>
      <c r="C3" s="3">
        <v>15</v>
      </c>
      <c r="D3" s="3">
        <v>170</v>
      </c>
      <c r="E3" s="3">
        <v>14</v>
      </c>
      <c r="F3" s="3">
        <v>22</v>
      </c>
      <c r="G3" s="3">
        <v>255</v>
      </c>
    </row>
    <row r="4" spans="1:7" x14ac:dyDescent="0.3">
      <c r="A4" s="2" t="s">
        <v>1</v>
      </c>
      <c r="B4" s="3">
        <v>34</v>
      </c>
      <c r="C4" s="3">
        <v>17</v>
      </c>
      <c r="D4" s="3">
        <v>209</v>
      </c>
      <c r="E4" s="3">
        <v>27</v>
      </c>
      <c r="F4" s="3">
        <v>41</v>
      </c>
      <c r="G4" s="3">
        <v>328</v>
      </c>
    </row>
    <row r="5" spans="1:7" x14ac:dyDescent="0.3">
      <c r="A5" s="2" t="s">
        <v>2</v>
      </c>
      <c r="B5" s="3">
        <v>51</v>
      </c>
      <c r="C5" s="3">
        <v>18</v>
      </c>
      <c r="D5" s="3">
        <v>249</v>
      </c>
      <c r="E5" s="3">
        <v>36</v>
      </c>
      <c r="F5" s="3">
        <v>39</v>
      </c>
      <c r="G5" s="3">
        <v>393</v>
      </c>
    </row>
    <row r="6" spans="1:7" x14ac:dyDescent="0.3">
      <c r="A6" s="2" t="s">
        <v>3</v>
      </c>
      <c r="B6" s="3">
        <v>43</v>
      </c>
      <c r="C6" s="3">
        <v>12</v>
      </c>
      <c r="D6" s="3">
        <v>312</v>
      </c>
      <c r="E6" s="3">
        <v>48</v>
      </c>
      <c r="F6" s="3">
        <v>13</v>
      </c>
      <c r="G6" s="3">
        <v>428</v>
      </c>
    </row>
    <row r="7" spans="1:7" x14ac:dyDescent="0.3">
      <c r="A7" s="2" t="s">
        <v>11</v>
      </c>
      <c r="B7" s="4">
        <f>SUM(B3:B6)</f>
        <v>162</v>
      </c>
      <c r="C7" s="4">
        <f t="shared" ref="C7:G7" si="0">SUM(C3:C6)</f>
        <v>62</v>
      </c>
      <c r="D7" s="4">
        <f t="shared" si="0"/>
        <v>940</v>
      </c>
      <c r="E7" s="4">
        <f t="shared" si="0"/>
        <v>125</v>
      </c>
      <c r="F7" s="4">
        <f t="shared" si="0"/>
        <v>115</v>
      </c>
      <c r="G7" s="4">
        <f t="shared" si="0"/>
        <v>1404</v>
      </c>
    </row>
    <row r="29" spans="1:2" x14ac:dyDescent="0.3">
      <c r="A29" s="5" t="s">
        <v>12</v>
      </c>
    </row>
    <row r="30" spans="1:2" x14ac:dyDescent="0.3">
      <c r="A30" s="1" t="s">
        <v>4</v>
      </c>
      <c r="B30" s="1" t="s">
        <v>10</v>
      </c>
    </row>
    <row r="31" spans="1:2" x14ac:dyDescent="0.3">
      <c r="A31" s="2" t="s">
        <v>0</v>
      </c>
      <c r="B31" s="3">
        <v>255</v>
      </c>
    </row>
    <row r="32" spans="1:2" x14ac:dyDescent="0.3">
      <c r="A32" s="2" t="s">
        <v>1</v>
      </c>
      <c r="B32" s="3">
        <v>328</v>
      </c>
    </row>
    <row r="33" spans="1:2" x14ac:dyDescent="0.3">
      <c r="A33" s="2" t="s">
        <v>2</v>
      </c>
      <c r="B33" s="3">
        <v>393</v>
      </c>
    </row>
    <row r="34" spans="1:2" x14ac:dyDescent="0.3">
      <c r="A34" s="2" t="s">
        <v>3</v>
      </c>
      <c r="B34" s="3">
        <v>428</v>
      </c>
    </row>
    <row r="35" spans="1:2" x14ac:dyDescent="0.3">
      <c r="A35" s="2" t="s">
        <v>11</v>
      </c>
      <c r="B35" s="4">
        <v>1404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I9" sqref="I9"/>
    </sheetView>
  </sheetViews>
  <sheetFormatPr defaultRowHeight="14.4" x14ac:dyDescent="0.3"/>
  <cols>
    <col min="2" max="2" width="11.5546875" bestFit="1" customWidth="1"/>
    <col min="3" max="5" width="9.88671875" bestFit="1" customWidth="1"/>
  </cols>
  <sheetData>
    <row r="1" spans="1:5" x14ac:dyDescent="0.3">
      <c r="A1" s="5" t="s">
        <v>17</v>
      </c>
    </row>
    <row r="2" spans="1:5" x14ac:dyDescent="0.3">
      <c r="A2" s="10" t="s">
        <v>16</v>
      </c>
      <c r="B2" s="10" t="s">
        <v>0</v>
      </c>
      <c r="C2" s="10" t="s">
        <v>1</v>
      </c>
      <c r="D2" s="10" t="s">
        <v>2</v>
      </c>
      <c r="E2" s="10" t="s">
        <v>3</v>
      </c>
    </row>
    <row r="3" spans="1:5" x14ac:dyDescent="0.3">
      <c r="A3" s="11" t="s">
        <v>14</v>
      </c>
      <c r="B3" s="12">
        <v>122</v>
      </c>
      <c r="C3" s="12">
        <v>174</v>
      </c>
      <c r="D3" s="12">
        <v>200</v>
      </c>
      <c r="E3" s="12">
        <v>255</v>
      </c>
    </row>
    <row r="4" spans="1:5" x14ac:dyDescent="0.3">
      <c r="A4" s="11" t="s">
        <v>15</v>
      </c>
      <c r="B4" s="12">
        <v>133</v>
      </c>
      <c r="C4" s="12">
        <v>154</v>
      </c>
      <c r="D4" s="12">
        <v>193</v>
      </c>
      <c r="E4" s="12">
        <v>173</v>
      </c>
    </row>
    <row r="5" spans="1:5" x14ac:dyDescent="0.3">
      <c r="A5" s="11" t="s">
        <v>81</v>
      </c>
      <c r="B5" s="17">
        <f>B3/(B3+B4)</f>
        <v>0.47843137254901963</v>
      </c>
      <c r="C5" s="17">
        <f t="shared" ref="C5:E5" si="0">C3/(C3+C4)</f>
        <v>0.53048780487804881</v>
      </c>
      <c r="D5" s="17">
        <f t="shared" si="0"/>
        <v>0.5089058524173028</v>
      </c>
      <c r="E5" s="17">
        <f t="shared" si="0"/>
        <v>0.59579439252336452</v>
      </c>
    </row>
    <row r="6" spans="1:5" x14ac:dyDescent="0.3">
      <c r="A6" s="11" t="s">
        <v>82</v>
      </c>
      <c r="B6" s="17">
        <f>B4/(B3+B4)</f>
        <v>0.52156862745098043</v>
      </c>
      <c r="C6" s="17">
        <f t="shared" ref="C6:E6" si="1">C4/(C3+C4)</f>
        <v>0.46951219512195119</v>
      </c>
      <c r="D6" s="17">
        <f t="shared" si="1"/>
        <v>0.4910941475826972</v>
      </c>
      <c r="E6" s="17">
        <f t="shared" si="1"/>
        <v>0.40420560747663553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27" sqref="E27"/>
    </sheetView>
  </sheetViews>
  <sheetFormatPr defaultRowHeight="14.4" x14ac:dyDescent="0.3"/>
  <cols>
    <col min="1" max="1" width="13.33203125" customWidth="1"/>
    <col min="2" max="5" width="9.88671875" bestFit="1" customWidth="1"/>
  </cols>
  <sheetData>
    <row r="1" spans="1:5" x14ac:dyDescent="0.3">
      <c r="A1" s="5" t="s">
        <v>25</v>
      </c>
    </row>
    <row r="2" spans="1:5" x14ac:dyDescent="0.3">
      <c r="A2" s="6" t="s">
        <v>18</v>
      </c>
      <c r="B2" s="6" t="s">
        <v>0</v>
      </c>
      <c r="C2" s="6" t="s">
        <v>1</v>
      </c>
      <c r="D2" s="6" t="s">
        <v>2</v>
      </c>
      <c r="E2" s="6" t="s">
        <v>3</v>
      </c>
    </row>
    <row r="3" spans="1:5" x14ac:dyDescent="0.3">
      <c r="A3" s="7" t="s">
        <v>19</v>
      </c>
      <c r="B3" s="8">
        <v>58</v>
      </c>
      <c r="C3" s="8">
        <v>59</v>
      </c>
      <c r="D3" s="8">
        <v>71</v>
      </c>
      <c r="E3" s="8">
        <v>77</v>
      </c>
    </row>
    <row r="4" spans="1:5" x14ac:dyDescent="0.3">
      <c r="A4" s="7" t="s">
        <v>21</v>
      </c>
      <c r="B4" s="8">
        <v>26</v>
      </c>
      <c r="C4" s="8">
        <v>25</v>
      </c>
      <c r="D4" s="8">
        <v>42</v>
      </c>
      <c r="E4" s="8">
        <v>45</v>
      </c>
    </row>
    <row r="5" spans="1:5" x14ac:dyDescent="0.3">
      <c r="A5" s="7" t="s">
        <v>22</v>
      </c>
      <c r="B5" s="8">
        <v>124</v>
      </c>
      <c r="C5" s="8">
        <v>166</v>
      </c>
      <c r="D5" s="8">
        <v>214</v>
      </c>
      <c r="E5" s="8">
        <v>257</v>
      </c>
    </row>
    <row r="6" spans="1:5" x14ac:dyDescent="0.3">
      <c r="A6" s="7" t="s">
        <v>23</v>
      </c>
      <c r="B6" s="8">
        <v>44</v>
      </c>
      <c r="C6" s="8">
        <v>77</v>
      </c>
      <c r="D6" s="8">
        <v>65</v>
      </c>
      <c r="E6" s="8">
        <v>49</v>
      </c>
    </row>
    <row r="7" spans="1:5" x14ac:dyDescent="0.3">
      <c r="A7" s="7" t="s">
        <v>20</v>
      </c>
      <c r="B7" s="4">
        <v>3</v>
      </c>
      <c r="C7" s="4">
        <v>1</v>
      </c>
      <c r="D7" s="4">
        <v>1</v>
      </c>
      <c r="E7" s="4">
        <v>0</v>
      </c>
    </row>
    <row r="8" spans="1:5" x14ac:dyDescent="0.3">
      <c r="A8" s="7" t="s">
        <v>24</v>
      </c>
      <c r="B8" s="4">
        <f>SUM(B3:B7)</f>
        <v>255</v>
      </c>
      <c r="C8" s="4">
        <f t="shared" ref="C8:E8" si="0">SUM(C3:C7)</f>
        <v>328</v>
      </c>
      <c r="D8" s="4">
        <f t="shared" si="0"/>
        <v>393</v>
      </c>
      <c r="E8" s="4">
        <f t="shared" si="0"/>
        <v>428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/>
  </sheetViews>
  <sheetFormatPr defaultRowHeight="14.4" x14ac:dyDescent="0.3"/>
  <cols>
    <col min="1" max="1" width="37.33203125" customWidth="1"/>
    <col min="2" max="2" width="6.5546875" style="14" customWidth="1"/>
    <col min="3" max="6" width="9.88671875" bestFit="1" customWidth="1"/>
    <col min="8" max="8" width="31.88671875" customWidth="1"/>
    <col min="9" max="9" width="8.88671875" style="14"/>
  </cols>
  <sheetData>
    <row r="1" spans="1:14" x14ac:dyDescent="0.3">
      <c r="A1" s="5" t="s">
        <v>78</v>
      </c>
      <c r="H1" s="5" t="s">
        <v>80</v>
      </c>
    </row>
    <row r="2" spans="1:14" x14ac:dyDescent="0.3">
      <c r="A2" s="10" t="s">
        <v>41</v>
      </c>
      <c r="B2" s="10" t="s">
        <v>27</v>
      </c>
      <c r="C2" s="10" t="s">
        <v>0</v>
      </c>
      <c r="D2" s="10" t="s">
        <v>1</v>
      </c>
      <c r="E2" s="10" t="s">
        <v>2</v>
      </c>
      <c r="F2" s="10" t="s">
        <v>3</v>
      </c>
      <c r="H2" s="10" t="s">
        <v>41</v>
      </c>
      <c r="I2" s="10" t="s">
        <v>27</v>
      </c>
      <c r="J2" s="10" t="s">
        <v>0</v>
      </c>
      <c r="K2" s="10" t="s">
        <v>1</v>
      </c>
      <c r="L2" s="10" t="s">
        <v>2</v>
      </c>
      <c r="M2" s="10" t="s">
        <v>3</v>
      </c>
      <c r="N2" s="10" t="s">
        <v>79</v>
      </c>
    </row>
    <row r="3" spans="1:14" x14ac:dyDescent="0.3">
      <c r="A3" s="11" t="s">
        <v>62</v>
      </c>
      <c r="B3" s="15" t="s">
        <v>33</v>
      </c>
      <c r="C3" s="12">
        <v>18</v>
      </c>
      <c r="D3" s="12">
        <v>15</v>
      </c>
      <c r="E3" s="12">
        <v>17</v>
      </c>
      <c r="F3" s="12">
        <v>35</v>
      </c>
      <c r="H3" s="11" t="s">
        <v>64</v>
      </c>
      <c r="I3" s="15" t="s">
        <v>33</v>
      </c>
      <c r="J3" s="12">
        <v>54</v>
      </c>
      <c r="K3" s="12">
        <v>53</v>
      </c>
      <c r="L3" s="12">
        <v>67</v>
      </c>
      <c r="M3" s="12">
        <v>46</v>
      </c>
      <c r="N3" s="4">
        <f>SUM(J3:M3)</f>
        <v>220</v>
      </c>
    </row>
    <row r="4" spans="1:14" x14ac:dyDescent="0.3">
      <c r="A4" s="11" t="s">
        <v>64</v>
      </c>
      <c r="B4" s="15" t="s">
        <v>33</v>
      </c>
      <c r="C4" s="12">
        <v>54</v>
      </c>
      <c r="D4" s="12">
        <v>53</v>
      </c>
      <c r="E4" s="12">
        <v>67</v>
      </c>
      <c r="F4" s="12">
        <v>46</v>
      </c>
      <c r="H4" s="11" t="s">
        <v>72</v>
      </c>
      <c r="I4" s="15" t="s">
        <v>35</v>
      </c>
      <c r="J4" s="12">
        <v>48</v>
      </c>
      <c r="K4" s="12">
        <v>57</v>
      </c>
      <c r="L4" s="12">
        <v>67</v>
      </c>
      <c r="M4" s="12">
        <v>34</v>
      </c>
      <c r="N4" s="4">
        <f>SUM(J4:M4)</f>
        <v>206</v>
      </c>
    </row>
    <row r="5" spans="1:14" x14ac:dyDescent="0.3">
      <c r="A5" s="11" t="s">
        <v>65</v>
      </c>
      <c r="B5" s="15" t="s">
        <v>33</v>
      </c>
      <c r="C5" s="13"/>
      <c r="D5" s="12">
        <v>2</v>
      </c>
      <c r="E5" s="13"/>
      <c r="F5" s="13"/>
      <c r="H5" s="11" t="s">
        <v>49</v>
      </c>
      <c r="I5" s="15" t="s">
        <v>35</v>
      </c>
      <c r="J5" s="12">
        <v>20</v>
      </c>
      <c r="K5" s="12">
        <v>27</v>
      </c>
      <c r="L5" s="12">
        <v>35</v>
      </c>
      <c r="M5" s="12">
        <v>33</v>
      </c>
      <c r="N5" s="4">
        <f>SUM(J5:M5)</f>
        <v>115</v>
      </c>
    </row>
    <row r="6" spans="1:14" x14ac:dyDescent="0.3">
      <c r="A6" s="11" t="s">
        <v>67</v>
      </c>
      <c r="B6" s="15" t="s">
        <v>33</v>
      </c>
      <c r="C6" s="12">
        <v>10</v>
      </c>
      <c r="D6" s="12">
        <v>26</v>
      </c>
      <c r="E6" s="12">
        <v>33</v>
      </c>
      <c r="F6" s="12">
        <v>20</v>
      </c>
      <c r="H6" s="11" t="s">
        <v>74</v>
      </c>
      <c r="I6" s="15" t="s">
        <v>39</v>
      </c>
      <c r="J6" s="12">
        <v>20</v>
      </c>
      <c r="K6" s="12">
        <v>18</v>
      </c>
      <c r="L6" s="12">
        <v>20</v>
      </c>
      <c r="M6" s="12">
        <v>51</v>
      </c>
      <c r="N6" s="4">
        <f>SUM(J6:M6)</f>
        <v>109</v>
      </c>
    </row>
    <row r="7" spans="1:14" x14ac:dyDescent="0.3">
      <c r="A7" s="11" t="s">
        <v>73</v>
      </c>
      <c r="B7" s="15" t="s">
        <v>33</v>
      </c>
      <c r="C7" s="12">
        <v>14</v>
      </c>
      <c r="D7" s="12">
        <v>8</v>
      </c>
      <c r="E7" s="12">
        <v>22</v>
      </c>
      <c r="F7" s="12">
        <v>48</v>
      </c>
      <c r="H7" s="11" t="s">
        <v>53</v>
      </c>
      <c r="I7" s="15" t="s">
        <v>35</v>
      </c>
      <c r="J7" s="12">
        <v>19</v>
      </c>
      <c r="K7" s="12">
        <v>34</v>
      </c>
      <c r="L7" s="12">
        <v>21</v>
      </c>
      <c r="M7" s="12">
        <v>33</v>
      </c>
      <c r="N7" s="4">
        <f>SUM(J7:M7)</f>
        <v>107</v>
      </c>
    </row>
    <row r="8" spans="1:14" x14ac:dyDescent="0.3">
      <c r="A8" s="11" t="s">
        <v>48</v>
      </c>
      <c r="B8" s="15" t="s">
        <v>31</v>
      </c>
      <c r="C8" s="12">
        <v>3</v>
      </c>
      <c r="D8" s="12">
        <v>5</v>
      </c>
      <c r="E8" s="12">
        <v>10</v>
      </c>
      <c r="F8" s="12">
        <v>3</v>
      </c>
      <c r="H8" s="11" t="s">
        <v>73</v>
      </c>
      <c r="I8" s="15" t="s">
        <v>33</v>
      </c>
      <c r="J8" s="12">
        <v>14</v>
      </c>
      <c r="K8" s="12">
        <v>8</v>
      </c>
      <c r="L8" s="12">
        <v>22</v>
      </c>
      <c r="M8" s="12">
        <v>48</v>
      </c>
      <c r="N8" s="4">
        <f>SUM(J8:M8)</f>
        <v>92</v>
      </c>
    </row>
    <row r="9" spans="1:14" x14ac:dyDescent="0.3">
      <c r="A9" s="11" t="s">
        <v>58</v>
      </c>
      <c r="B9" s="15" t="s">
        <v>31</v>
      </c>
      <c r="C9" s="12">
        <v>5</v>
      </c>
      <c r="D9" s="12">
        <v>6</v>
      </c>
      <c r="E9" s="12">
        <v>6</v>
      </c>
      <c r="F9" s="12">
        <v>12</v>
      </c>
      <c r="H9" s="11" t="s">
        <v>67</v>
      </c>
      <c r="I9" s="15" t="s">
        <v>33</v>
      </c>
      <c r="J9" s="12">
        <v>10</v>
      </c>
      <c r="K9" s="12">
        <v>26</v>
      </c>
      <c r="L9" s="12">
        <v>33</v>
      </c>
      <c r="M9" s="12">
        <v>20</v>
      </c>
      <c r="N9" s="4">
        <f>SUM(J9:M9)</f>
        <v>89</v>
      </c>
    </row>
    <row r="10" spans="1:14" x14ac:dyDescent="0.3">
      <c r="A10" s="11" t="s">
        <v>75</v>
      </c>
      <c r="B10" s="15" t="s">
        <v>31</v>
      </c>
      <c r="C10" s="13"/>
      <c r="D10" s="12">
        <v>2</v>
      </c>
      <c r="E10" s="12">
        <v>2</v>
      </c>
      <c r="F10" s="13"/>
      <c r="H10" s="11" t="s">
        <v>62</v>
      </c>
      <c r="I10" s="15" t="s">
        <v>33</v>
      </c>
      <c r="J10" s="12">
        <v>18</v>
      </c>
      <c r="K10" s="12">
        <v>15</v>
      </c>
      <c r="L10" s="12">
        <v>17</v>
      </c>
      <c r="M10" s="12">
        <v>35</v>
      </c>
      <c r="N10" s="4">
        <f>SUM(J10:M10)</f>
        <v>85</v>
      </c>
    </row>
    <row r="11" spans="1:14" x14ac:dyDescent="0.3">
      <c r="A11" s="11" t="s">
        <v>76</v>
      </c>
      <c r="B11" s="15" t="s">
        <v>31</v>
      </c>
      <c r="C11" s="13"/>
      <c r="D11" s="13"/>
      <c r="E11" s="13"/>
      <c r="F11" s="12">
        <v>6</v>
      </c>
      <c r="H11" s="11" t="s">
        <v>60</v>
      </c>
      <c r="I11" s="15" t="s">
        <v>37</v>
      </c>
      <c r="J11" s="12">
        <v>10</v>
      </c>
      <c r="K11" s="12">
        <v>25</v>
      </c>
      <c r="L11" s="12">
        <v>17</v>
      </c>
      <c r="M11" s="12">
        <v>1</v>
      </c>
      <c r="N11" s="4">
        <f>SUM(J11:M11)</f>
        <v>53</v>
      </c>
    </row>
    <row r="12" spans="1:14" x14ac:dyDescent="0.3">
      <c r="A12" s="11" t="s">
        <v>58</v>
      </c>
      <c r="B12" s="15" t="s">
        <v>29</v>
      </c>
      <c r="C12" s="13"/>
      <c r="D12" s="13"/>
      <c r="E12" s="13"/>
      <c r="F12" s="12">
        <v>4</v>
      </c>
      <c r="H12" s="11" t="s">
        <v>45</v>
      </c>
      <c r="I12" s="15" t="s">
        <v>37</v>
      </c>
      <c r="J12" s="12">
        <v>2</v>
      </c>
      <c r="K12" s="12">
        <v>7</v>
      </c>
      <c r="L12" s="12">
        <v>10</v>
      </c>
      <c r="M12" s="12">
        <v>15</v>
      </c>
      <c r="N12" s="4">
        <f>SUM(J12:M12)</f>
        <v>34</v>
      </c>
    </row>
    <row r="13" spans="1:14" x14ac:dyDescent="0.3">
      <c r="A13" s="11" t="s">
        <v>42</v>
      </c>
      <c r="B13" s="15" t="s">
        <v>35</v>
      </c>
      <c r="C13" s="12">
        <v>1</v>
      </c>
      <c r="D13" s="13"/>
      <c r="E13" s="12">
        <v>1</v>
      </c>
      <c r="F13" s="12">
        <v>1</v>
      </c>
      <c r="H13" s="11" t="s">
        <v>66</v>
      </c>
      <c r="I13" s="15" t="s">
        <v>35</v>
      </c>
      <c r="J13" s="12">
        <v>1</v>
      </c>
      <c r="K13" s="12">
        <v>9</v>
      </c>
      <c r="L13" s="12">
        <v>11</v>
      </c>
      <c r="M13" s="12">
        <v>12</v>
      </c>
      <c r="N13" s="4">
        <f>SUM(J13:M13)</f>
        <v>33</v>
      </c>
    </row>
    <row r="14" spans="1:14" x14ac:dyDescent="0.3">
      <c r="A14" s="11" t="s">
        <v>43</v>
      </c>
      <c r="B14" s="15" t="s">
        <v>35</v>
      </c>
      <c r="C14" s="13"/>
      <c r="D14" s="13"/>
      <c r="E14" s="13"/>
      <c r="F14" s="12">
        <v>2</v>
      </c>
      <c r="H14" s="11" t="s">
        <v>77</v>
      </c>
      <c r="I14" s="15" t="s">
        <v>37</v>
      </c>
      <c r="J14" s="12">
        <v>5</v>
      </c>
      <c r="K14" s="12">
        <v>3</v>
      </c>
      <c r="L14" s="12">
        <v>10</v>
      </c>
      <c r="M14" s="12">
        <v>13</v>
      </c>
      <c r="N14" s="4">
        <f>SUM(J14:M14)</f>
        <v>31</v>
      </c>
    </row>
    <row r="15" spans="1:14" x14ac:dyDescent="0.3">
      <c r="A15" s="11" t="s">
        <v>44</v>
      </c>
      <c r="B15" s="15" t="s">
        <v>35</v>
      </c>
      <c r="C15" s="12">
        <v>2</v>
      </c>
      <c r="D15" s="13"/>
      <c r="E15" s="12">
        <v>3</v>
      </c>
      <c r="F15" s="12">
        <v>3</v>
      </c>
      <c r="H15" s="11" t="s">
        <v>58</v>
      </c>
      <c r="I15" s="15" t="s">
        <v>31</v>
      </c>
      <c r="J15" s="12">
        <v>5</v>
      </c>
      <c r="K15" s="12">
        <v>6</v>
      </c>
      <c r="L15" s="12">
        <v>6</v>
      </c>
      <c r="M15" s="12">
        <v>12</v>
      </c>
      <c r="N15" s="4">
        <f>SUM(J15:M15)</f>
        <v>29</v>
      </c>
    </row>
    <row r="16" spans="1:14" x14ac:dyDescent="0.3">
      <c r="A16" s="11" t="s">
        <v>49</v>
      </c>
      <c r="B16" s="15" t="s">
        <v>35</v>
      </c>
      <c r="C16" s="12">
        <v>20</v>
      </c>
      <c r="D16" s="12">
        <v>27</v>
      </c>
      <c r="E16" s="12">
        <v>35</v>
      </c>
      <c r="F16" s="12">
        <v>33</v>
      </c>
      <c r="H16" s="11" t="s">
        <v>63</v>
      </c>
      <c r="I16" s="15" t="s">
        <v>35</v>
      </c>
      <c r="J16" s="12">
        <v>3</v>
      </c>
      <c r="K16" s="12">
        <v>11</v>
      </c>
      <c r="L16" s="12">
        <v>4</v>
      </c>
      <c r="M16" s="12">
        <v>10</v>
      </c>
      <c r="N16" s="4">
        <f>SUM(J16:M16)</f>
        <v>28</v>
      </c>
    </row>
    <row r="17" spans="1:14" x14ac:dyDescent="0.3">
      <c r="A17" s="11" t="s">
        <v>53</v>
      </c>
      <c r="B17" s="15" t="s">
        <v>35</v>
      </c>
      <c r="C17" s="12">
        <v>19</v>
      </c>
      <c r="D17" s="12">
        <v>34</v>
      </c>
      <c r="E17" s="12">
        <v>21</v>
      </c>
      <c r="F17" s="12">
        <v>33</v>
      </c>
      <c r="H17" s="11" t="s">
        <v>48</v>
      </c>
      <c r="I17" s="15" t="s">
        <v>31</v>
      </c>
      <c r="J17" s="12">
        <v>3</v>
      </c>
      <c r="K17" s="12">
        <v>5</v>
      </c>
      <c r="L17" s="12">
        <v>10</v>
      </c>
      <c r="M17" s="12">
        <v>3</v>
      </c>
      <c r="N17" s="4">
        <f>SUM(J17:M17)</f>
        <v>21</v>
      </c>
    </row>
    <row r="18" spans="1:14" x14ac:dyDescent="0.3">
      <c r="A18" s="11" t="s">
        <v>55</v>
      </c>
      <c r="B18" s="15" t="s">
        <v>35</v>
      </c>
      <c r="C18" s="12">
        <v>3</v>
      </c>
      <c r="D18" s="12">
        <v>3</v>
      </c>
      <c r="E18" s="13"/>
      <c r="F18" s="12">
        <v>1</v>
      </c>
      <c r="H18" s="11" t="s">
        <v>59</v>
      </c>
      <c r="I18" s="15" t="s">
        <v>39</v>
      </c>
      <c r="J18" s="12">
        <v>6</v>
      </c>
      <c r="K18" s="12">
        <v>2</v>
      </c>
      <c r="L18" s="12">
        <v>4</v>
      </c>
      <c r="M18" s="12">
        <v>5</v>
      </c>
      <c r="N18" s="4">
        <f>SUM(J18:M18)</f>
        <v>17</v>
      </c>
    </row>
    <row r="19" spans="1:14" x14ac:dyDescent="0.3">
      <c r="A19" s="11" t="s">
        <v>56</v>
      </c>
      <c r="B19" s="15" t="s">
        <v>35</v>
      </c>
      <c r="C19" s="13"/>
      <c r="D19" s="13"/>
      <c r="E19" s="13"/>
      <c r="F19" s="12">
        <v>1</v>
      </c>
      <c r="H19" s="11" t="s">
        <v>46</v>
      </c>
      <c r="I19" s="15" t="s">
        <v>37</v>
      </c>
      <c r="J19" s="12">
        <v>3</v>
      </c>
      <c r="K19" s="12">
        <v>3</v>
      </c>
      <c r="L19" s="12">
        <v>5</v>
      </c>
      <c r="M19" s="12">
        <v>4</v>
      </c>
      <c r="N19" s="4">
        <f>SUM(J19:M19)</f>
        <v>15</v>
      </c>
    </row>
    <row r="20" spans="1:14" x14ac:dyDescent="0.3">
      <c r="A20" s="11" t="s">
        <v>63</v>
      </c>
      <c r="B20" s="15" t="s">
        <v>35</v>
      </c>
      <c r="C20" s="12">
        <v>3</v>
      </c>
      <c r="D20" s="12">
        <v>11</v>
      </c>
      <c r="E20" s="12">
        <v>4</v>
      </c>
      <c r="F20" s="12">
        <v>10</v>
      </c>
      <c r="H20" s="11" t="s">
        <v>68</v>
      </c>
      <c r="I20" s="15" t="s">
        <v>37</v>
      </c>
      <c r="J20" s="13"/>
      <c r="K20" s="13"/>
      <c r="L20" s="13"/>
      <c r="M20" s="12">
        <v>12</v>
      </c>
      <c r="N20" s="4">
        <f>SUM(J20:M20)</f>
        <v>12</v>
      </c>
    </row>
    <row r="21" spans="1:14" x14ac:dyDescent="0.3">
      <c r="A21" s="11" t="s">
        <v>66</v>
      </c>
      <c r="B21" s="15" t="s">
        <v>35</v>
      </c>
      <c r="C21" s="12">
        <v>1</v>
      </c>
      <c r="D21" s="12">
        <v>9</v>
      </c>
      <c r="E21" s="12">
        <v>11</v>
      </c>
      <c r="F21" s="12">
        <v>12</v>
      </c>
      <c r="H21" s="11" t="s">
        <v>42</v>
      </c>
      <c r="I21" s="15" t="s">
        <v>39</v>
      </c>
      <c r="J21" s="13"/>
      <c r="K21" s="12">
        <v>4</v>
      </c>
      <c r="L21" s="12">
        <v>5</v>
      </c>
      <c r="M21" s="12">
        <v>3</v>
      </c>
      <c r="N21" s="4">
        <f>SUM(J21:M21)</f>
        <v>12</v>
      </c>
    </row>
    <row r="22" spans="1:14" x14ac:dyDescent="0.3">
      <c r="A22" s="11" t="s">
        <v>69</v>
      </c>
      <c r="B22" s="15" t="s">
        <v>35</v>
      </c>
      <c r="C22" s="13"/>
      <c r="D22" s="13"/>
      <c r="E22" s="13"/>
      <c r="F22" s="12">
        <v>4</v>
      </c>
      <c r="H22" s="11" t="s">
        <v>57</v>
      </c>
      <c r="I22" s="15" t="s">
        <v>37</v>
      </c>
      <c r="J22" s="12">
        <v>2</v>
      </c>
      <c r="K22" s="13"/>
      <c r="L22" s="12">
        <v>4</v>
      </c>
      <c r="M22" s="12">
        <v>3</v>
      </c>
      <c r="N22" s="4">
        <f>SUM(J22:M22)</f>
        <v>9</v>
      </c>
    </row>
    <row r="23" spans="1:14" x14ac:dyDescent="0.3">
      <c r="A23" s="11" t="s">
        <v>72</v>
      </c>
      <c r="B23" s="15" t="s">
        <v>35</v>
      </c>
      <c r="C23" s="12">
        <v>48</v>
      </c>
      <c r="D23" s="12">
        <v>57</v>
      </c>
      <c r="E23" s="12">
        <v>67</v>
      </c>
      <c r="F23" s="12">
        <v>34</v>
      </c>
      <c r="H23" s="11" t="s">
        <v>44</v>
      </c>
      <c r="I23" s="15" t="s">
        <v>35</v>
      </c>
      <c r="J23" s="12">
        <v>2</v>
      </c>
      <c r="K23" s="13"/>
      <c r="L23" s="12">
        <v>3</v>
      </c>
      <c r="M23" s="12">
        <v>3</v>
      </c>
      <c r="N23" s="4">
        <f>SUM(J23:M23)</f>
        <v>8</v>
      </c>
    </row>
    <row r="24" spans="1:14" x14ac:dyDescent="0.3">
      <c r="A24" s="11" t="s">
        <v>45</v>
      </c>
      <c r="B24" s="15" t="s">
        <v>37</v>
      </c>
      <c r="C24" s="12">
        <v>2</v>
      </c>
      <c r="D24" s="12">
        <v>7</v>
      </c>
      <c r="E24" s="12">
        <v>10</v>
      </c>
      <c r="F24" s="12">
        <v>15</v>
      </c>
      <c r="H24" s="11" t="s">
        <v>55</v>
      </c>
      <c r="I24" s="15" t="s">
        <v>35</v>
      </c>
      <c r="J24" s="12">
        <v>3</v>
      </c>
      <c r="K24" s="12">
        <v>3</v>
      </c>
      <c r="L24" s="13"/>
      <c r="M24" s="12">
        <v>1</v>
      </c>
      <c r="N24" s="4">
        <f>SUM(J24:M24)</f>
        <v>7</v>
      </c>
    </row>
    <row r="25" spans="1:14" x14ac:dyDescent="0.3">
      <c r="A25" s="11" t="s">
        <v>46</v>
      </c>
      <c r="B25" s="15" t="s">
        <v>37</v>
      </c>
      <c r="C25" s="12">
        <v>3</v>
      </c>
      <c r="D25" s="12">
        <v>3</v>
      </c>
      <c r="E25" s="12">
        <v>5</v>
      </c>
      <c r="F25" s="12">
        <v>4</v>
      </c>
      <c r="H25" s="11" t="s">
        <v>47</v>
      </c>
      <c r="I25" s="15" t="s">
        <v>37</v>
      </c>
      <c r="J25" s="12">
        <v>1</v>
      </c>
      <c r="K25" s="13"/>
      <c r="L25" s="12">
        <v>6</v>
      </c>
      <c r="M25" s="13"/>
      <c r="N25" s="4">
        <f>SUM(J25:M25)</f>
        <v>7</v>
      </c>
    </row>
    <row r="26" spans="1:14" x14ac:dyDescent="0.3">
      <c r="A26" s="11" t="s">
        <v>47</v>
      </c>
      <c r="B26" s="15" t="s">
        <v>37</v>
      </c>
      <c r="C26" s="12">
        <v>1</v>
      </c>
      <c r="D26" s="13"/>
      <c r="E26" s="12">
        <v>6</v>
      </c>
      <c r="F26" s="13"/>
      <c r="H26" s="11" t="s">
        <v>69</v>
      </c>
      <c r="I26" s="15" t="s">
        <v>39</v>
      </c>
      <c r="J26" s="13"/>
      <c r="K26" s="13"/>
      <c r="L26" s="12">
        <v>4</v>
      </c>
      <c r="M26" s="12">
        <v>3</v>
      </c>
      <c r="N26" s="4">
        <f>SUM(J26:M26)</f>
        <v>7</v>
      </c>
    </row>
    <row r="27" spans="1:14" x14ac:dyDescent="0.3">
      <c r="A27" s="11" t="s">
        <v>50</v>
      </c>
      <c r="B27" s="15" t="s">
        <v>37</v>
      </c>
      <c r="C27" s="13"/>
      <c r="D27" s="13"/>
      <c r="E27" s="13"/>
      <c r="F27" s="12">
        <v>2</v>
      </c>
      <c r="H27" s="11" t="s">
        <v>76</v>
      </c>
      <c r="I27" s="15" t="s">
        <v>31</v>
      </c>
      <c r="J27" s="13"/>
      <c r="K27" s="13"/>
      <c r="L27" s="13"/>
      <c r="M27" s="12">
        <v>6</v>
      </c>
      <c r="N27" s="4">
        <f>SUM(J27:M27)</f>
        <v>6</v>
      </c>
    </row>
    <row r="28" spans="1:14" x14ac:dyDescent="0.3">
      <c r="A28" s="11" t="s">
        <v>51</v>
      </c>
      <c r="B28" s="15" t="s">
        <v>37</v>
      </c>
      <c r="C28" s="13"/>
      <c r="D28" s="13"/>
      <c r="E28" s="12">
        <v>2</v>
      </c>
      <c r="F28" s="12">
        <v>3</v>
      </c>
      <c r="H28" s="11" t="s">
        <v>54</v>
      </c>
      <c r="I28" s="15" t="s">
        <v>37</v>
      </c>
      <c r="J28" s="12">
        <v>2</v>
      </c>
      <c r="K28" s="12">
        <v>2</v>
      </c>
      <c r="L28" s="13"/>
      <c r="M28" s="12">
        <v>2</v>
      </c>
      <c r="N28" s="4">
        <f>SUM(J28:M28)</f>
        <v>6</v>
      </c>
    </row>
    <row r="29" spans="1:14" ht="28.8" x14ac:dyDescent="0.3">
      <c r="A29" s="11" t="s">
        <v>52</v>
      </c>
      <c r="B29" s="15" t="s">
        <v>37</v>
      </c>
      <c r="C29" s="12">
        <v>1</v>
      </c>
      <c r="D29" s="12">
        <v>2</v>
      </c>
      <c r="E29" s="13"/>
      <c r="F29" s="12">
        <v>1</v>
      </c>
      <c r="H29" s="11" t="s">
        <v>51</v>
      </c>
      <c r="I29" s="15" t="s">
        <v>37</v>
      </c>
      <c r="J29" s="13"/>
      <c r="K29" s="13"/>
      <c r="L29" s="12">
        <v>2</v>
      </c>
      <c r="M29" s="12">
        <v>3</v>
      </c>
      <c r="N29" s="4">
        <f>SUM(J29:M29)</f>
        <v>5</v>
      </c>
    </row>
    <row r="30" spans="1:14" x14ac:dyDescent="0.3">
      <c r="A30" s="11" t="s">
        <v>54</v>
      </c>
      <c r="B30" s="15" t="s">
        <v>37</v>
      </c>
      <c r="C30" s="12">
        <v>2</v>
      </c>
      <c r="D30" s="12">
        <v>2</v>
      </c>
      <c r="E30" s="13"/>
      <c r="F30" s="12">
        <v>2</v>
      </c>
      <c r="H30" s="11" t="s">
        <v>61</v>
      </c>
      <c r="I30" s="15" t="s">
        <v>37</v>
      </c>
      <c r="J30" s="13"/>
      <c r="K30" s="13"/>
      <c r="L30" s="12">
        <v>5</v>
      </c>
      <c r="M30" s="13"/>
      <c r="N30" s="4">
        <f>SUM(J30:M30)</f>
        <v>5</v>
      </c>
    </row>
    <row r="31" spans="1:14" x14ac:dyDescent="0.3">
      <c r="A31" s="11" t="s">
        <v>57</v>
      </c>
      <c r="B31" s="15" t="s">
        <v>37</v>
      </c>
      <c r="C31" s="12">
        <v>2</v>
      </c>
      <c r="D31" s="13"/>
      <c r="E31" s="12">
        <v>4</v>
      </c>
      <c r="F31" s="12">
        <v>3</v>
      </c>
      <c r="H31" s="11" t="s">
        <v>75</v>
      </c>
      <c r="I31" s="15" t="s">
        <v>31</v>
      </c>
      <c r="J31" s="13"/>
      <c r="K31" s="12">
        <v>2</v>
      </c>
      <c r="L31" s="12">
        <v>2</v>
      </c>
      <c r="M31" s="13"/>
      <c r="N31" s="4">
        <f>SUM(J31:M31)</f>
        <v>4</v>
      </c>
    </row>
    <row r="32" spans="1:14" x14ac:dyDescent="0.3">
      <c r="A32" s="11" t="s">
        <v>58</v>
      </c>
      <c r="B32" s="15" t="s">
        <v>37</v>
      </c>
      <c r="C32" s="12">
        <v>1</v>
      </c>
      <c r="D32" s="13"/>
      <c r="E32" s="13"/>
      <c r="F32" s="13"/>
      <c r="H32" s="11" t="s">
        <v>58</v>
      </c>
      <c r="I32" s="15" t="s">
        <v>29</v>
      </c>
      <c r="J32" s="13"/>
      <c r="K32" s="13"/>
      <c r="L32" s="13"/>
      <c r="M32" s="12">
        <v>4</v>
      </c>
      <c r="N32" s="4">
        <f>SUM(J32:M32)</f>
        <v>4</v>
      </c>
    </row>
    <row r="33" spans="1:14" x14ac:dyDescent="0.3">
      <c r="A33" s="11" t="s">
        <v>60</v>
      </c>
      <c r="B33" s="15" t="s">
        <v>37</v>
      </c>
      <c r="C33" s="12">
        <v>10</v>
      </c>
      <c r="D33" s="12">
        <v>25</v>
      </c>
      <c r="E33" s="12">
        <v>17</v>
      </c>
      <c r="F33" s="12">
        <v>1</v>
      </c>
      <c r="H33" s="11" t="s">
        <v>69</v>
      </c>
      <c r="I33" s="15" t="s">
        <v>35</v>
      </c>
      <c r="J33" s="13"/>
      <c r="K33" s="13"/>
      <c r="L33" s="13"/>
      <c r="M33" s="12">
        <v>4</v>
      </c>
      <c r="N33" s="4">
        <f>SUM(J33:M33)</f>
        <v>4</v>
      </c>
    </row>
    <row r="34" spans="1:14" x14ac:dyDescent="0.3">
      <c r="A34" s="11" t="s">
        <v>61</v>
      </c>
      <c r="B34" s="15" t="s">
        <v>37</v>
      </c>
      <c r="C34" s="13"/>
      <c r="D34" s="13"/>
      <c r="E34" s="12">
        <v>5</v>
      </c>
      <c r="F34" s="13"/>
      <c r="H34" s="11" t="s">
        <v>52</v>
      </c>
      <c r="I34" s="15" t="s">
        <v>37</v>
      </c>
      <c r="J34" s="12">
        <v>1</v>
      </c>
      <c r="K34" s="12">
        <v>2</v>
      </c>
      <c r="L34" s="13"/>
      <c r="M34" s="12">
        <v>1</v>
      </c>
      <c r="N34" s="4">
        <f>SUM(J34:M34)</f>
        <v>4</v>
      </c>
    </row>
    <row r="35" spans="1:14" x14ac:dyDescent="0.3">
      <c r="A35" s="11" t="s">
        <v>68</v>
      </c>
      <c r="B35" s="15" t="s">
        <v>37</v>
      </c>
      <c r="C35" s="13"/>
      <c r="D35" s="13"/>
      <c r="E35" s="13"/>
      <c r="F35" s="12">
        <v>12</v>
      </c>
      <c r="H35" s="11" t="s">
        <v>70</v>
      </c>
      <c r="I35" s="15" t="s">
        <v>37</v>
      </c>
      <c r="J35" s="12">
        <v>1</v>
      </c>
      <c r="K35" s="12">
        <v>2</v>
      </c>
      <c r="L35" s="13"/>
      <c r="M35" s="12">
        <v>1</v>
      </c>
      <c r="N35" s="4">
        <f>SUM(J35:M35)</f>
        <v>4</v>
      </c>
    </row>
    <row r="36" spans="1:14" x14ac:dyDescent="0.3">
      <c r="A36" s="11" t="s">
        <v>70</v>
      </c>
      <c r="B36" s="15" t="s">
        <v>37</v>
      </c>
      <c r="C36" s="12">
        <v>1</v>
      </c>
      <c r="D36" s="12">
        <v>2</v>
      </c>
      <c r="E36" s="13"/>
      <c r="F36" s="12">
        <v>1</v>
      </c>
      <c r="H36" s="11" t="s">
        <v>42</v>
      </c>
      <c r="I36" s="15" t="s">
        <v>35</v>
      </c>
      <c r="J36" s="12">
        <v>1</v>
      </c>
      <c r="K36" s="13"/>
      <c r="L36" s="12">
        <v>1</v>
      </c>
      <c r="M36" s="12">
        <v>1</v>
      </c>
      <c r="N36" s="4">
        <f>SUM(J36:M36)</f>
        <v>3</v>
      </c>
    </row>
    <row r="37" spans="1:14" x14ac:dyDescent="0.3">
      <c r="A37" s="11" t="s">
        <v>71</v>
      </c>
      <c r="B37" s="15" t="s">
        <v>37</v>
      </c>
      <c r="C37" s="13"/>
      <c r="D37" s="13"/>
      <c r="E37" s="13"/>
      <c r="F37" s="12">
        <v>1</v>
      </c>
      <c r="H37" s="11" t="s">
        <v>72</v>
      </c>
      <c r="I37" s="15" t="s">
        <v>39</v>
      </c>
      <c r="J37" s="13"/>
      <c r="K37" s="12">
        <v>1</v>
      </c>
      <c r="L37" s="12">
        <v>2</v>
      </c>
      <c r="M37" s="13"/>
      <c r="N37" s="4">
        <f>SUM(J37:M37)</f>
        <v>3</v>
      </c>
    </row>
    <row r="38" spans="1:14" x14ac:dyDescent="0.3">
      <c r="A38" s="11" t="s">
        <v>77</v>
      </c>
      <c r="B38" s="15" t="s">
        <v>37</v>
      </c>
      <c r="C38" s="12">
        <v>5</v>
      </c>
      <c r="D38" s="12">
        <v>3</v>
      </c>
      <c r="E38" s="12">
        <v>10</v>
      </c>
      <c r="F38" s="12">
        <v>13</v>
      </c>
      <c r="H38" s="11" t="s">
        <v>65</v>
      </c>
      <c r="I38" s="15" t="s">
        <v>33</v>
      </c>
      <c r="J38" s="13"/>
      <c r="K38" s="12">
        <v>2</v>
      </c>
      <c r="L38" s="13"/>
      <c r="M38" s="13"/>
      <c r="N38" s="4">
        <f>SUM(J38:M38)</f>
        <v>2</v>
      </c>
    </row>
    <row r="39" spans="1:14" x14ac:dyDescent="0.3">
      <c r="A39" s="11" t="s">
        <v>42</v>
      </c>
      <c r="B39" s="15" t="s">
        <v>39</v>
      </c>
      <c r="C39" s="13"/>
      <c r="D39" s="12">
        <v>4</v>
      </c>
      <c r="E39" s="12">
        <v>5</v>
      </c>
      <c r="F39" s="12">
        <v>3</v>
      </c>
      <c r="H39" s="11" t="s">
        <v>43</v>
      </c>
      <c r="I39" s="15" t="s">
        <v>35</v>
      </c>
      <c r="J39" s="13"/>
      <c r="K39" s="13"/>
      <c r="L39" s="13"/>
      <c r="M39" s="12">
        <v>2</v>
      </c>
      <c r="N39" s="4">
        <f>SUM(J39:M39)</f>
        <v>2</v>
      </c>
    </row>
    <row r="40" spans="1:14" x14ac:dyDescent="0.3">
      <c r="A40" s="11" t="s">
        <v>49</v>
      </c>
      <c r="B40" s="15" t="s">
        <v>39</v>
      </c>
      <c r="C40" s="13"/>
      <c r="D40" s="12">
        <v>1</v>
      </c>
      <c r="E40" s="13"/>
      <c r="F40" s="13"/>
      <c r="H40" s="11" t="s">
        <v>50</v>
      </c>
      <c r="I40" s="15" t="s">
        <v>37</v>
      </c>
      <c r="J40" s="13"/>
      <c r="K40" s="13"/>
      <c r="L40" s="13"/>
      <c r="M40" s="12">
        <v>2</v>
      </c>
      <c r="N40" s="4">
        <f>SUM(J40:M40)</f>
        <v>2</v>
      </c>
    </row>
    <row r="41" spans="1:14" x14ac:dyDescent="0.3">
      <c r="A41" s="11" t="s">
        <v>59</v>
      </c>
      <c r="B41" s="15" t="s">
        <v>39</v>
      </c>
      <c r="C41" s="12">
        <v>6</v>
      </c>
      <c r="D41" s="12">
        <v>2</v>
      </c>
      <c r="E41" s="12">
        <v>4</v>
      </c>
      <c r="F41" s="12">
        <v>5</v>
      </c>
      <c r="H41" s="11" t="s">
        <v>56</v>
      </c>
      <c r="I41" s="15" t="s">
        <v>35</v>
      </c>
      <c r="J41" s="13"/>
      <c r="K41" s="13"/>
      <c r="L41" s="13"/>
      <c r="M41" s="12">
        <v>1</v>
      </c>
      <c r="N41" s="4">
        <f>SUM(J41:M41)</f>
        <v>1</v>
      </c>
    </row>
    <row r="42" spans="1:14" x14ac:dyDescent="0.3">
      <c r="A42" s="11" t="s">
        <v>69</v>
      </c>
      <c r="B42" s="15" t="s">
        <v>39</v>
      </c>
      <c r="C42" s="13"/>
      <c r="D42" s="13"/>
      <c r="E42" s="12">
        <v>4</v>
      </c>
      <c r="F42" s="12">
        <v>3</v>
      </c>
      <c r="H42" s="11" t="s">
        <v>58</v>
      </c>
      <c r="I42" s="15" t="s">
        <v>37</v>
      </c>
      <c r="J42" s="12">
        <v>1</v>
      </c>
      <c r="K42" s="13"/>
      <c r="L42" s="13"/>
      <c r="M42" s="13"/>
      <c r="N42" s="4">
        <f>SUM(J42:M42)</f>
        <v>1</v>
      </c>
    </row>
    <row r="43" spans="1:14" x14ac:dyDescent="0.3">
      <c r="A43" s="11" t="s">
        <v>72</v>
      </c>
      <c r="B43" s="15" t="s">
        <v>39</v>
      </c>
      <c r="C43" s="13"/>
      <c r="D43" s="12">
        <v>1</v>
      </c>
      <c r="E43" s="12">
        <v>2</v>
      </c>
      <c r="F43" s="13"/>
      <c r="H43" s="11" t="s">
        <v>71</v>
      </c>
      <c r="I43" s="15" t="s">
        <v>37</v>
      </c>
      <c r="J43" s="13"/>
      <c r="K43" s="13"/>
      <c r="L43" s="13"/>
      <c r="M43" s="12">
        <v>1</v>
      </c>
      <c r="N43" s="4">
        <f>SUM(J43:M43)</f>
        <v>1</v>
      </c>
    </row>
    <row r="44" spans="1:14" x14ac:dyDescent="0.3">
      <c r="A44" s="11" t="s">
        <v>74</v>
      </c>
      <c r="B44" s="15" t="s">
        <v>39</v>
      </c>
      <c r="C44" s="12">
        <v>20</v>
      </c>
      <c r="D44" s="12">
        <v>18</v>
      </c>
      <c r="E44" s="12">
        <v>20</v>
      </c>
      <c r="F44" s="12">
        <v>51</v>
      </c>
      <c r="H44" s="11" t="s">
        <v>49</v>
      </c>
      <c r="I44" s="15" t="s">
        <v>39</v>
      </c>
      <c r="J44" s="13"/>
      <c r="K44" s="12">
        <v>1</v>
      </c>
      <c r="L44" s="13"/>
      <c r="M44" s="13"/>
      <c r="N44" s="4">
        <f>SUM(J44:M44)</f>
        <v>1</v>
      </c>
    </row>
    <row r="45" spans="1:14" x14ac:dyDescent="0.3">
      <c r="A45" s="11" t="s">
        <v>11</v>
      </c>
      <c r="B45" s="16"/>
      <c r="C45" s="4">
        <f>SUM(C2:C44)</f>
        <v>255</v>
      </c>
      <c r="D45" s="4">
        <f t="shared" ref="D45:F45" si="0">SUM(D2:D44)</f>
        <v>328</v>
      </c>
      <c r="E45" s="4">
        <f t="shared" si="0"/>
        <v>393</v>
      </c>
      <c r="F45" s="4">
        <f t="shared" si="0"/>
        <v>428</v>
      </c>
      <c r="H45" s="11" t="s">
        <v>11</v>
      </c>
      <c r="I45" s="16"/>
      <c r="J45" s="4">
        <f>SUM(J2:J44)</f>
        <v>255</v>
      </c>
      <c r="K45" s="4">
        <f t="shared" ref="K45" si="1">SUM(K2:K44)</f>
        <v>328</v>
      </c>
      <c r="L45" s="4">
        <f t="shared" ref="L45" si="2">SUM(L2:L44)</f>
        <v>393</v>
      </c>
      <c r="M45" s="4">
        <f t="shared" ref="M45" si="3">SUM(M2:M44)</f>
        <v>428</v>
      </c>
      <c r="N45" s="4">
        <f t="shared" ref="N4:N45" si="4">SUM(J45:M45)</f>
        <v>1404</v>
      </c>
    </row>
  </sheetData>
  <sortState ref="H3:N44">
    <sortCondition descending="1" ref="N3:N4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H6" sqref="H6"/>
    </sheetView>
  </sheetViews>
  <sheetFormatPr defaultRowHeight="14.4" x14ac:dyDescent="0.3"/>
  <cols>
    <col min="1" max="1" width="38.33203125" customWidth="1"/>
    <col min="3" max="6" width="9.88671875" bestFit="1" customWidth="1"/>
  </cols>
  <sheetData>
    <row r="1" spans="1:6" x14ac:dyDescent="0.3">
      <c r="A1" s="5" t="s">
        <v>40</v>
      </c>
    </row>
    <row r="2" spans="1:6" x14ac:dyDescent="0.3">
      <c r="A2" s="1" t="s">
        <v>26</v>
      </c>
      <c r="B2" s="1" t="s">
        <v>27</v>
      </c>
      <c r="C2" s="1" t="s">
        <v>0</v>
      </c>
      <c r="D2" s="1" t="s">
        <v>1</v>
      </c>
      <c r="E2" s="1" t="s">
        <v>2</v>
      </c>
      <c r="F2" s="1" t="s">
        <v>3</v>
      </c>
    </row>
    <row r="3" spans="1:6" x14ac:dyDescent="0.3">
      <c r="A3" s="2" t="s">
        <v>28</v>
      </c>
      <c r="B3" s="18" t="s">
        <v>29</v>
      </c>
      <c r="C3" s="9"/>
      <c r="D3" s="9"/>
      <c r="E3" s="9"/>
      <c r="F3" s="3">
        <v>4</v>
      </c>
    </row>
    <row r="4" spans="1:6" x14ac:dyDescent="0.3">
      <c r="A4" s="2" t="s">
        <v>30</v>
      </c>
      <c r="B4" s="18" t="s">
        <v>31</v>
      </c>
      <c r="C4" s="3">
        <v>8</v>
      </c>
      <c r="D4" s="3">
        <v>13</v>
      </c>
      <c r="E4" s="3">
        <v>18</v>
      </c>
      <c r="F4" s="3">
        <v>21</v>
      </c>
    </row>
    <row r="5" spans="1:6" x14ac:dyDescent="0.3">
      <c r="A5" s="2" t="s">
        <v>32</v>
      </c>
      <c r="B5" s="18" t="s">
        <v>33</v>
      </c>
      <c r="C5" s="3">
        <v>96</v>
      </c>
      <c r="D5" s="3">
        <v>104</v>
      </c>
      <c r="E5" s="3">
        <v>139</v>
      </c>
      <c r="F5" s="3">
        <v>149</v>
      </c>
    </row>
    <row r="6" spans="1:6" x14ac:dyDescent="0.3">
      <c r="A6" s="2" t="s">
        <v>34</v>
      </c>
      <c r="B6" s="18" t="s">
        <v>35</v>
      </c>
      <c r="C6" s="3">
        <v>97</v>
      </c>
      <c r="D6" s="3">
        <v>141</v>
      </c>
      <c r="E6" s="3">
        <v>142</v>
      </c>
      <c r="F6" s="3">
        <v>134</v>
      </c>
    </row>
    <row r="7" spans="1:6" x14ac:dyDescent="0.3">
      <c r="A7" s="2" t="s">
        <v>36</v>
      </c>
      <c r="B7" s="18" t="s">
        <v>37</v>
      </c>
      <c r="C7" s="3">
        <v>28</v>
      </c>
      <c r="D7" s="3">
        <v>44</v>
      </c>
      <c r="E7" s="3">
        <v>59</v>
      </c>
      <c r="F7" s="3">
        <v>58</v>
      </c>
    </row>
    <row r="8" spans="1:6" x14ac:dyDescent="0.3">
      <c r="A8" s="2" t="s">
        <v>38</v>
      </c>
      <c r="B8" s="18" t="s">
        <v>39</v>
      </c>
      <c r="C8" s="3">
        <v>26</v>
      </c>
      <c r="D8" s="3">
        <v>26</v>
      </c>
      <c r="E8" s="3">
        <v>35</v>
      </c>
      <c r="F8" s="3">
        <v>62</v>
      </c>
    </row>
    <row r="9" spans="1:6" x14ac:dyDescent="0.3">
      <c r="A9" s="2" t="s">
        <v>11</v>
      </c>
      <c r="B9" s="4"/>
      <c r="C9" s="4">
        <f>SUM(C3:C8)</f>
        <v>255</v>
      </c>
      <c r="D9" s="4">
        <f t="shared" ref="D9:E9" si="0">SUM(D3:D8)</f>
        <v>328</v>
      </c>
      <c r="E9" s="4">
        <f t="shared" si="0"/>
        <v>393</v>
      </c>
      <c r="F9" s="4">
        <f>SUM(F3:F8)</f>
        <v>428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9" sqref="J29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graduatesSummary</vt:lpstr>
      <vt:lpstr>graduatesGender</vt:lpstr>
      <vt:lpstr>graduatesStateOrigin</vt:lpstr>
      <vt:lpstr>graduatesMajor</vt:lpstr>
      <vt:lpstr>graduatesDegree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Hicks</dc:creator>
  <cp:lastModifiedBy>Jimmy Hicks</cp:lastModifiedBy>
  <dcterms:created xsi:type="dcterms:W3CDTF">2013-03-14T00:53:34Z</dcterms:created>
  <dcterms:modified xsi:type="dcterms:W3CDTF">2013-03-14T03:39:41Z</dcterms:modified>
</cp:coreProperties>
</file>