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immy\Dropbox\work\board\borenrollmentpresentation\"/>
    </mc:Choice>
  </mc:AlternateContent>
  <bookViews>
    <workbookView xWindow="0" yWindow="0" windowWidth="25200" windowHeight="11985" activeTab="5"/>
  </bookViews>
  <sheets>
    <sheet name="F10F11F12" sheetId="1" r:id="rId1"/>
    <sheet name="F13F14" sheetId="2" r:id="rId2"/>
    <sheet name="combined" sheetId="3" r:id="rId3"/>
    <sheet name="persistence_retention_num" sheetId="4" r:id="rId4"/>
    <sheet name="persistence_grpahs" sheetId="5" r:id="rId5"/>
    <sheet name="Sheet4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0" i="3" l="1"/>
  <c r="X30" i="3"/>
  <c r="U30" i="3"/>
  <c r="S30" i="3"/>
  <c r="Z29" i="3"/>
  <c r="X29" i="3"/>
  <c r="U29" i="3"/>
  <c r="S29" i="3"/>
  <c r="Z28" i="3"/>
  <c r="X28" i="3"/>
  <c r="U28" i="3"/>
  <c r="S28" i="3"/>
  <c r="Z27" i="3"/>
  <c r="X27" i="3"/>
  <c r="U27" i="3"/>
  <c r="S27" i="3"/>
  <c r="Z25" i="3"/>
  <c r="X25" i="3"/>
  <c r="U25" i="3"/>
  <c r="S25" i="3"/>
  <c r="Z24" i="3"/>
  <c r="X24" i="3"/>
  <c r="U24" i="3"/>
  <c r="S24" i="3"/>
  <c r="Z23" i="3"/>
  <c r="X23" i="3"/>
  <c r="U23" i="3"/>
  <c r="S23" i="3"/>
  <c r="Z22" i="3"/>
  <c r="X22" i="3"/>
  <c r="U22" i="3"/>
  <c r="S22" i="3"/>
  <c r="Z20" i="3"/>
  <c r="X20" i="3"/>
  <c r="U20" i="3"/>
  <c r="S20" i="3"/>
  <c r="Z19" i="3"/>
  <c r="X19" i="3"/>
  <c r="U19" i="3"/>
  <c r="S19" i="3"/>
  <c r="Z18" i="3"/>
  <c r="X18" i="3"/>
  <c r="U18" i="3"/>
  <c r="S18" i="3"/>
  <c r="Z17" i="3"/>
  <c r="X17" i="3"/>
  <c r="U17" i="3"/>
  <c r="S17" i="3"/>
  <c r="Z16" i="3"/>
  <c r="X16" i="3"/>
  <c r="U16" i="3"/>
  <c r="S16" i="3"/>
  <c r="Z14" i="3"/>
  <c r="X14" i="3"/>
  <c r="U14" i="3"/>
  <c r="S14" i="3"/>
  <c r="Z13" i="3"/>
  <c r="X13" i="3"/>
  <c r="U13" i="3"/>
  <c r="S13" i="3"/>
  <c r="Z11" i="3"/>
  <c r="X11" i="3"/>
  <c r="U11" i="3"/>
  <c r="S11" i="3"/>
  <c r="Z10" i="3"/>
  <c r="X10" i="3"/>
  <c r="U10" i="3"/>
  <c r="S10" i="3"/>
  <c r="Z9" i="3"/>
  <c r="X9" i="3"/>
  <c r="U9" i="3"/>
  <c r="S9" i="3"/>
  <c r="Z8" i="3"/>
  <c r="X8" i="3"/>
  <c r="U8" i="3"/>
  <c r="S8" i="3"/>
  <c r="Z7" i="3"/>
  <c r="X7" i="3"/>
  <c r="U7" i="3"/>
  <c r="S7" i="3"/>
  <c r="Z5" i="3"/>
  <c r="X5" i="3"/>
  <c r="U5" i="3"/>
  <c r="S5" i="3"/>
  <c r="P30" i="3"/>
  <c r="N30" i="3"/>
  <c r="K30" i="3"/>
  <c r="I30" i="3"/>
  <c r="F30" i="3"/>
  <c r="D30" i="3"/>
  <c r="P29" i="3"/>
  <c r="N29" i="3"/>
  <c r="K29" i="3"/>
  <c r="I29" i="3"/>
  <c r="F29" i="3"/>
  <c r="D29" i="3"/>
  <c r="P28" i="3"/>
  <c r="N28" i="3"/>
  <c r="K28" i="3"/>
  <c r="I28" i="3"/>
  <c r="F28" i="3"/>
  <c r="D28" i="3"/>
  <c r="P27" i="3"/>
  <c r="N27" i="3"/>
  <c r="K27" i="3"/>
  <c r="I27" i="3"/>
  <c r="F27" i="3"/>
  <c r="D27" i="3"/>
  <c r="P25" i="3"/>
  <c r="N25" i="3"/>
  <c r="K25" i="3"/>
  <c r="I25" i="3"/>
  <c r="F25" i="3"/>
  <c r="D25" i="3"/>
  <c r="K24" i="3"/>
  <c r="I24" i="3"/>
  <c r="F24" i="3"/>
  <c r="D24" i="3"/>
  <c r="P23" i="3"/>
  <c r="N23" i="3"/>
  <c r="K23" i="3"/>
  <c r="I23" i="3"/>
  <c r="F23" i="3"/>
  <c r="D23" i="3"/>
  <c r="P22" i="3"/>
  <c r="N22" i="3"/>
  <c r="K22" i="3"/>
  <c r="I22" i="3"/>
  <c r="F22" i="3"/>
  <c r="D22" i="3"/>
  <c r="P20" i="3"/>
  <c r="N20" i="3"/>
  <c r="K20" i="3"/>
  <c r="I20" i="3"/>
  <c r="F20" i="3"/>
  <c r="D20" i="3"/>
  <c r="P19" i="3"/>
  <c r="N19" i="3"/>
  <c r="K19" i="3"/>
  <c r="I19" i="3"/>
  <c r="F19" i="3"/>
  <c r="D19" i="3"/>
  <c r="P18" i="3"/>
  <c r="N18" i="3"/>
  <c r="K18" i="3"/>
  <c r="I18" i="3"/>
  <c r="F18" i="3"/>
  <c r="D18" i="3"/>
  <c r="P17" i="3"/>
  <c r="N17" i="3"/>
  <c r="K17" i="3"/>
  <c r="I17" i="3"/>
  <c r="F17" i="3"/>
  <c r="D17" i="3"/>
  <c r="P16" i="3"/>
  <c r="N16" i="3"/>
  <c r="K16" i="3"/>
  <c r="I16" i="3"/>
  <c r="F16" i="3"/>
  <c r="D16" i="3"/>
  <c r="P14" i="3"/>
  <c r="N14" i="3"/>
  <c r="K14" i="3"/>
  <c r="I14" i="3"/>
  <c r="F14" i="3"/>
  <c r="D14" i="3"/>
  <c r="P13" i="3"/>
  <c r="N13" i="3"/>
  <c r="K13" i="3"/>
  <c r="I13" i="3"/>
  <c r="F13" i="3"/>
  <c r="D13" i="3"/>
  <c r="P11" i="3"/>
  <c r="N11" i="3"/>
  <c r="K11" i="3"/>
  <c r="I11" i="3"/>
  <c r="F11" i="3"/>
  <c r="D11" i="3"/>
  <c r="P10" i="3"/>
  <c r="N10" i="3"/>
  <c r="K10" i="3"/>
  <c r="I10" i="3"/>
  <c r="F10" i="3"/>
  <c r="D10" i="3"/>
  <c r="P9" i="3"/>
  <c r="N9" i="3"/>
  <c r="K9" i="3"/>
  <c r="I9" i="3"/>
  <c r="F9" i="3"/>
  <c r="D9" i="3"/>
  <c r="P8" i="3"/>
  <c r="N8" i="3"/>
  <c r="K8" i="3"/>
  <c r="I8" i="3"/>
  <c r="F8" i="3"/>
  <c r="D8" i="3"/>
  <c r="P7" i="3"/>
  <c r="N7" i="3"/>
  <c r="K7" i="3"/>
  <c r="I7" i="3"/>
  <c r="F7" i="3"/>
  <c r="D7" i="3"/>
  <c r="P5" i="3"/>
  <c r="N5" i="3"/>
  <c r="K5" i="3"/>
  <c r="I5" i="3"/>
  <c r="F5" i="3"/>
  <c r="D5" i="3"/>
  <c r="F19" i="2" l="1"/>
  <c r="F20" i="2"/>
  <c r="F18" i="2"/>
  <c r="K30" i="2"/>
  <c r="I30" i="2"/>
  <c r="F30" i="2"/>
  <c r="D30" i="2"/>
  <c r="K29" i="2"/>
  <c r="I29" i="2"/>
  <c r="F29" i="2"/>
  <c r="D29" i="2"/>
  <c r="K28" i="2"/>
  <c r="I28" i="2"/>
  <c r="F28" i="2"/>
  <c r="D28" i="2"/>
  <c r="K27" i="2"/>
  <c r="I27" i="2"/>
  <c r="F27" i="2"/>
  <c r="D27" i="2"/>
  <c r="K25" i="2"/>
  <c r="I25" i="2"/>
  <c r="F25" i="2"/>
  <c r="D25" i="2"/>
  <c r="K24" i="2"/>
  <c r="I24" i="2"/>
  <c r="F24" i="2"/>
  <c r="D24" i="2"/>
  <c r="K23" i="2"/>
  <c r="I23" i="2"/>
  <c r="F23" i="2"/>
  <c r="D23" i="2"/>
  <c r="K22" i="2"/>
  <c r="I22" i="2"/>
  <c r="F22" i="2"/>
  <c r="D22" i="2"/>
  <c r="K20" i="2"/>
  <c r="I20" i="2"/>
  <c r="D20" i="2"/>
  <c r="K19" i="2"/>
  <c r="I19" i="2"/>
  <c r="D19" i="2"/>
  <c r="K18" i="2"/>
  <c r="I18" i="2"/>
  <c r="D18" i="2"/>
  <c r="K17" i="2"/>
  <c r="I17" i="2"/>
  <c r="F17" i="2"/>
  <c r="D17" i="2"/>
  <c r="K16" i="2"/>
  <c r="I16" i="2"/>
  <c r="F16" i="2"/>
  <c r="D16" i="2"/>
  <c r="K14" i="2"/>
  <c r="I14" i="2"/>
  <c r="F14" i="2"/>
  <c r="D14" i="2"/>
  <c r="K13" i="2"/>
  <c r="I13" i="2"/>
  <c r="F13" i="2"/>
  <c r="D13" i="2"/>
  <c r="K11" i="2"/>
  <c r="I11" i="2"/>
  <c r="F11" i="2"/>
  <c r="D11" i="2"/>
  <c r="K10" i="2"/>
  <c r="I10" i="2"/>
  <c r="F10" i="2"/>
  <c r="D10" i="2"/>
  <c r="K9" i="2"/>
  <c r="I9" i="2"/>
  <c r="F9" i="2"/>
  <c r="D9" i="2"/>
  <c r="K8" i="2"/>
  <c r="I8" i="2"/>
  <c r="F8" i="2"/>
  <c r="D8" i="2"/>
  <c r="K7" i="2"/>
  <c r="I7" i="2"/>
  <c r="F7" i="2"/>
  <c r="D7" i="2"/>
  <c r="K5" i="2"/>
  <c r="I5" i="2"/>
  <c r="F5" i="2"/>
  <c r="D5" i="2"/>
  <c r="P28" i="1"/>
  <c r="P29" i="1"/>
  <c r="P30" i="1"/>
  <c r="P27" i="1"/>
  <c r="P23" i="1"/>
  <c r="P25" i="1"/>
  <c r="P22" i="1"/>
  <c r="P17" i="1"/>
  <c r="P18" i="1"/>
  <c r="P19" i="1"/>
  <c r="P20" i="1"/>
  <c r="P16" i="1"/>
  <c r="P14" i="1"/>
  <c r="P13" i="1"/>
  <c r="P8" i="1"/>
  <c r="P9" i="1"/>
  <c r="P10" i="1"/>
  <c r="P11" i="1"/>
  <c r="P7" i="1"/>
  <c r="P5" i="1"/>
  <c r="N28" i="1"/>
  <c r="N29" i="1"/>
  <c r="N30" i="1"/>
  <c r="N27" i="1"/>
  <c r="N23" i="1"/>
  <c r="N25" i="1"/>
  <c r="N22" i="1"/>
  <c r="N17" i="1"/>
  <c r="N18" i="1"/>
  <c r="N19" i="1"/>
  <c r="N20" i="1"/>
  <c r="N16" i="1"/>
  <c r="N14" i="1"/>
  <c r="N13" i="1"/>
  <c r="N8" i="1"/>
  <c r="N9" i="1"/>
  <c r="N10" i="1"/>
  <c r="N11" i="1"/>
  <c r="N7" i="1"/>
  <c r="N5" i="1"/>
  <c r="K28" i="1"/>
  <c r="K29" i="1"/>
  <c r="K30" i="1"/>
  <c r="K27" i="1"/>
  <c r="K23" i="1"/>
  <c r="K24" i="1"/>
  <c r="K25" i="1"/>
  <c r="K22" i="1"/>
  <c r="K17" i="1"/>
  <c r="K18" i="1"/>
  <c r="K19" i="1"/>
  <c r="K20" i="1"/>
  <c r="K16" i="1"/>
  <c r="K14" i="1"/>
  <c r="K13" i="1"/>
  <c r="K8" i="1"/>
  <c r="K9" i="1"/>
  <c r="K10" i="1"/>
  <c r="K11" i="1"/>
  <c r="K7" i="1"/>
  <c r="K5" i="1" l="1"/>
  <c r="I28" i="1"/>
  <c r="I29" i="1"/>
  <c r="I30" i="1"/>
  <c r="I27" i="1"/>
  <c r="I23" i="1"/>
  <c r="I24" i="1"/>
  <c r="I25" i="1"/>
  <c r="I22" i="1"/>
  <c r="I17" i="1"/>
  <c r="I18" i="1"/>
  <c r="I19" i="1"/>
  <c r="I20" i="1"/>
  <c r="I16" i="1"/>
  <c r="I14" i="1"/>
  <c r="I13" i="1"/>
  <c r="I8" i="1"/>
  <c r="I9" i="1"/>
  <c r="I10" i="1"/>
  <c r="I11" i="1"/>
  <c r="I7" i="1"/>
  <c r="I5" i="1"/>
  <c r="F28" i="1" l="1"/>
  <c r="F29" i="1"/>
  <c r="F30" i="1"/>
  <c r="F27" i="1"/>
  <c r="F23" i="1"/>
  <c r="F24" i="1"/>
  <c r="F25" i="1"/>
  <c r="F22" i="1"/>
  <c r="F17" i="1"/>
  <c r="F18" i="1"/>
  <c r="F19" i="1"/>
  <c r="F20" i="1"/>
  <c r="F16" i="1"/>
  <c r="F14" i="1"/>
  <c r="F13" i="1"/>
  <c r="F8" i="1"/>
  <c r="F9" i="1"/>
  <c r="F10" i="1"/>
  <c r="F11" i="1"/>
  <c r="F7" i="1"/>
  <c r="F5" i="1"/>
  <c r="D28" i="1"/>
  <c r="D29" i="1"/>
  <c r="D30" i="1"/>
  <c r="D27" i="1"/>
  <c r="D23" i="1"/>
  <c r="D24" i="1"/>
  <c r="D25" i="1"/>
  <c r="D22" i="1"/>
  <c r="D17" i="1"/>
  <c r="D18" i="1"/>
  <c r="D19" i="1"/>
  <c r="D20" i="1"/>
  <c r="D16" i="1"/>
  <c r="D5" i="1"/>
  <c r="D14" i="1"/>
  <c r="D13" i="1"/>
  <c r="D8" i="1"/>
  <c r="D9" i="1"/>
  <c r="D10" i="1"/>
  <c r="D11" i="1"/>
  <c r="D7" i="1"/>
</calcChain>
</file>

<file path=xl/sharedStrings.xml><?xml version="1.0" encoding="utf-8"?>
<sst xmlns="http://schemas.openxmlformats.org/spreadsheetml/2006/main" count="715" uniqueCount="62">
  <si>
    <t>Chuuk</t>
  </si>
  <si>
    <t>Kosrae</t>
  </si>
  <si>
    <t>National</t>
  </si>
  <si>
    <t>Pohnpei</t>
  </si>
  <si>
    <t>Yap</t>
  </si>
  <si>
    <t>AgeGroup</t>
  </si>
  <si>
    <t>18 to 24</t>
  </si>
  <si>
    <t>25 to 39</t>
  </si>
  <si>
    <t>40+</t>
  </si>
  <si>
    <t>Under 18</t>
  </si>
  <si>
    <t>Origin</t>
  </si>
  <si>
    <t>Chuukese</t>
  </si>
  <si>
    <t>Kosraean</t>
  </si>
  <si>
    <t>Other</t>
  </si>
  <si>
    <t>Pohnpeian</t>
  </si>
  <si>
    <t>Yapese</t>
  </si>
  <si>
    <t>Associate of Applied Science</t>
  </si>
  <si>
    <t>Associate of Arts</t>
  </si>
  <si>
    <t>Associate of Science</t>
  </si>
  <si>
    <t>Certificate of Achievement</t>
  </si>
  <si>
    <t>Campus</t>
  </si>
  <si>
    <t>Gender</t>
  </si>
  <si>
    <t>Degree Type</t>
  </si>
  <si>
    <t>New Students (Total)</t>
  </si>
  <si>
    <t>New Students (Full Time)</t>
  </si>
  <si>
    <t>NEW FT</t>
  </si>
  <si>
    <t>%</t>
  </si>
  <si>
    <t>Female</t>
  </si>
  <si>
    <t>Male</t>
  </si>
  <si>
    <t>Persisted to Spring</t>
  </si>
  <si>
    <t>Retained Fall to Fall</t>
  </si>
  <si>
    <t>Categories</t>
  </si>
  <si>
    <t>Fall 2010 New Students Persistence &amp;  Retention</t>
  </si>
  <si>
    <t>Terms</t>
  </si>
  <si>
    <t>New Full Time Student Persistence (Fall to Spring) and Retention (Fall to Fall)</t>
  </si>
  <si>
    <t>NewFall 2010</t>
  </si>
  <si>
    <t>Persisted to Spring 2011</t>
  </si>
  <si>
    <t>Retained Fall 2010 to Fall 2011</t>
  </si>
  <si>
    <t>NewFall 2011</t>
  </si>
  <si>
    <t>Persisted to Spring 2012</t>
  </si>
  <si>
    <t>Retained Fall 2011 to Fall 2012</t>
  </si>
  <si>
    <t>NewFall 2012</t>
  </si>
  <si>
    <t>Persisted to Spring 2013</t>
  </si>
  <si>
    <t>Retained Fall 2012 to Fall 2013</t>
  </si>
  <si>
    <t>-</t>
  </si>
  <si>
    <t>Fall 2011 New Students Persistence &amp; Retention</t>
  </si>
  <si>
    <t>Fall 2013 New Students Persistence &amp;  Retention</t>
  </si>
  <si>
    <t>Fall 2014 New Students Persistence &amp; Retention</t>
  </si>
  <si>
    <t>NewFall 2013</t>
  </si>
  <si>
    <t>Persisted to Spring 2014</t>
  </si>
  <si>
    <t>Retained Fall 2013 to Fall 2014</t>
  </si>
  <si>
    <t>NewFall 2014</t>
  </si>
  <si>
    <t>Persisted to Spring 2015</t>
  </si>
  <si>
    <t>Retained Fall 2014 to Fall 2015</t>
  </si>
  <si>
    <t>Fall 2012 New Students Persistence &amp; Retention</t>
  </si>
  <si>
    <t>Persistence</t>
  </si>
  <si>
    <t>New Fall 11</t>
  </si>
  <si>
    <t>New Fall 12</t>
  </si>
  <si>
    <t>New Fall 13</t>
  </si>
  <si>
    <t>New Fall 14</t>
  </si>
  <si>
    <t>New Fall 10</t>
  </si>
  <si>
    <t>NewFall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</si>
</sst>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54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/>
    <xf numFmtId="0" fontId="0" fillId="3" borderId="1" xfId="0" applyFill="1" applyBorder="1" applyAlignment="1">
      <alignment wrapText="1"/>
    </xf>
    <xf numFmtId="164" fontId="0" fillId="3" borderId="1" xfId="0" applyNumberFormat="1" applyFill="1" applyBorder="1" applyAlignment="1">
      <alignment horizontal="center"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1" fontId="0" fillId="0" borderId="0" xfId="0" applyNumberFormat="1"/>
    <xf numFmtId="1" fontId="0" fillId="3" borderId="1" xfId="0" applyNumberFormat="1" applyFill="1" applyBorder="1" applyAlignment="1">
      <alignment wrapText="1"/>
    </xf>
    <xf numFmtId="1" fontId="0" fillId="0" borderId="1" xfId="0" applyNumberFormat="1" applyBorder="1"/>
    <xf numFmtId="1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0" fontId="0" fillId="3" borderId="3" xfId="0" applyFill="1" applyBorder="1"/>
    <xf numFmtId="0" fontId="0" fillId="0" borderId="3" xfId="0" applyBorder="1"/>
    <xf numFmtId="0" fontId="3" fillId="2" borderId="3" xfId="1" applyFont="1" applyFill="1" applyBorder="1" applyAlignment="1">
      <alignment horizontal="left"/>
    </xf>
    <xf numFmtId="0" fontId="1" fillId="4" borderId="3" xfId="1" applyFont="1" applyFill="1" applyBorder="1" applyAlignment="1">
      <alignment horizontal="center"/>
    </xf>
    <xf numFmtId="0" fontId="1" fillId="0" borderId="3" xfId="1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3" fillId="4" borderId="3" xfId="2" applyFont="1" applyFill="1" applyBorder="1" applyAlignment="1">
      <alignment horizontal="center"/>
    </xf>
    <xf numFmtId="0" fontId="3" fillId="0" borderId="3" xfId="2" applyFont="1" applyFill="1" applyBorder="1" applyAlignment="1">
      <alignment wrapText="1"/>
    </xf>
    <xf numFmtId="0" fontId="3" fillId="4" borderId="3" xfId="1" applyFont="1" applyFill="1" applyBorder="1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164" fontId="0" fillId="3" borderId="5" xfId="0" applyNumberFormat="1" applyFill="1" applyBorder="1" applyAlignment="1">
      <alignment horizontal="center" wrapText="1"/>
    </xf>
    <xf numFmtId="164" fontId="0" fillId="3" borderId="6" xfId="0" applyNumberFormat="1" applyFill="1" applyBorder="1" applyAlignment="1">
      <alignment horizontal="center"/>
    </xf>
    <xf numFmtId="0" fontId="0" fillId="0" borderId="7" xfId="0" applyBorder="1"/>
    <xf numFmtId="164" fontId="0" fillId="0" borderId="8" xfId="0" applyNumberFormat="1" applyBorder="1"/>
    <xf numFmtId="0" fontId="3" fillId="4" borderId="7" xfId="1" applyFont="1" applyFill="1" applyBorder="1" applyAlignment="1">
      <alignment horizontal="center"/>
    </xf>
    <xf numFmtId="164" fontId="0" fillId="3" borderId="8" xfId="0" applyNumberFormat="1" applyFill="1" applyBorder="1" applyAlignment="1">
      <alignment horizontal="center"/>
    </xf>
    <xf numFmtId="0" fontId="1" fillId="0" borderId="7" xfId="1" applyFont="1" applyFill="1" applyBorder="1" applyAlignment="1">
      <alignment horizontal="right" wrapText="1"/>
    </xf>
    <xf numFmtId="0" fontId="3" fillId="0" borderId="7" xfId="2" applyFont="1" applyFill="1" applyBorder="1" applyAlignment="1">
      <alignment horizontal="right" wrapText="1"/>
    </xf>
    <xf numFmtId="0" fontId="1" fillId="0" borderId="9" xfId="1" applyFont="1" applyFill="1" applyBorder="1" applyAlignment="1">
      <alignment horizontal="right" wrapText="1"/>
    </xf>
    <xf numFmtId="0" fontId="0" fillId="0" borderId="10" xfId="0" applyBorder="1" applyAlignment="1">
      <alignment wrapText="1"/>
    </xf>
    <xf numFmtId="164" fontId="0" fillId="0" borderId="10" xfId="0" applyNumberFormat="1" applyBorder="1"/>
    <xf numFmtId="164" fontId="0" fillId="0" borderId="11" xfId="0" applyNumberFormat="1" applyBorder="1"/>
    <xf numFmtId="0" fontId="0" fillId="0" borderId="9" xfId="0" applyBorder="1"/>
    <xf numFmtId="0" fontId="0" fillId="0" borderId="10" xfId="0" applyBorder="1"/>
    <xf numFmtId="1" fontId="0" fillId="3" borderId="5" xfId="0" applyNumberFormat="1" applyFill="1" applyBorder="1" applyAlignment="1">
      <alignment horizontal="center" wrapText="1"/>
    </xf>
    <xf numFmtId="0" fontId="0" fillId="0" borderId="7" xfId="0" applyFill="1" applyBorder="1"/>
    <xf numFmtId="164" fontId="0" fillId="0" borderId="8" xfId="0" applyNumberFormat="1" applyBorder="1" applyAlignment="1">
      <alignment horizontal="center"/>
    </xf>
    <xf numFmtId="0" fontId="0" fillId="0" borderId="9" xfId="0" applyFill="1" applyBorder="1"/>
    <xf numFmtId="1" fontId="0" fillId="0" borderId="10" xfId="0" applyNumberFormat="1" applyBorder="1"/>
    <xf numFmtId="0" fontId="0" fillId="0" borderId="12" xfId="0" applyBorder="1"/>
    <xf numFmtId="1" fontId="0" fillId="0" borderId="13" xfId="0" applyNumberFormat="1" applyBorder="1"/>
    <xf numFmtId="164" fontId="0" fillId="0" borderId="13" xfId="0" applyNumberFormat="1" applyBorder="1"/>
    <xf numFmtId="0" fontId="0" fillId="0" borderId="13" xfId="0" applyBorder="1"/>
    <xf numFmtId="164" fontId="0" fillId="0" borderId="14" xfId="0" applyNumberFormat="1" applyBorder="1"/>
    <xf numFmtId="0" fontId="0" fillId="0" borderId="2" xfId="0" applyFill="1" applyBorder="1" applyAlignment="1">
      <alignment wrapText="1"/>
    </xf>
    <xf numFmtId="0" fontId="5" fillId="0" borderId="0" xfId="0" applyFont="1"/>
    <xf numFmtId="9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3">
    <cellStyle name="Normal" xfId="0" builtinId="0"/>
    <cellStyle name="Normal_Sheet1" xfId="1"/>
    <cellStyle name="Normal_Sheet1_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Persistence Rates New Full Time Students Who Returned in Spring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persistence_grpahs!$B$5:$F$5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persistence_grpahs!$B$6:$F$6</c:f>
              <c:numCache>
                <c:formatCode>0%</c:formatCode>
                <c:ptCount val="5"/>
                <c:pt idx="0">
                  <c:v>0.84827586206896555</c:v>
                </c:pt>
                <c:pt idx="1">
                  <c:v>0.88028169014084512</c:v>
                </c:pt>
                <c:pt idx="2">
                  <c:v>0.87861271676300579</c:v>
                </c:pt>
                <c:pt idx="3">
                  <c:v>0.87463556851311952</c:v>
                </c:pt>
                <c:pt idx="4">
                  <c:v>0.90277777777777779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678617712"/>
        <c:axId val="-1678620432"/>
      </c:barChart>
      <c:catAx>
        <c:axId val="-167861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20432"/>
        <c:crosses val="autoZero"/>
        <c:auto val="1"/>
        <c:lblAlgn val="ctr"/>
        <c:lblOffset val="100"/>
        <c:noMultiLvlLbl val="0"/>
      </c:catAx>
      <c:valAx>
        <c:axId val="-167862043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1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Degree Type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Sheet4!$B$25</c:f>
              <c:strCache>
                <c:ptCount val="1"/>
                <c:pt idx="0">
                  <c:v>NewFall 10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Sheet4!$A$26:$A$29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Sheet4!$B$26:$B$29</c:f>
              <c:numCache>
                <c:formatCode>0%</c:formatCode>
                <c:ptCount val="4"/>
                <c:pt idx="0">
                  <c:v>1</c:v>
                </c:pt>
                <c:pt idx="1">
                  <c:v>0.7009803921568627</c:v>
                </c:pt>
                <c:pt idx="2">
                  <c:v>0.61206896551724133</c:v>
                </c:pt>
                <c:pt idx="3">
                  <c:v>0.78787878787878785</c:v>
                </c:pt>
              </c:numCache>
            </c:numRef>
          </c:val>
        </c:ser>
        <c:ser>
          <c:idx val="1"/>
          <c:order val="1"/>
          <c:tx>
            <c:strRef>
              <c:f>Sheet4!$C$25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Sheet4!$A$26:$A$29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Sheet4!$C$26:$C$29</c:f>
              <c:numCache>
                <c:formatCode>0%</c:formatCode>
                <c:ptCount val="4"/>
                <c:pt idx="0">
                  <c:v>0.5625</c:v>
                </c:pt>
                <c:pt idx="1">
                  <c:v>0.5957446808510638</c:v>
                </c:pt>
                <c:pt idx="2">
                  <c:v>0.57432432432432434</c:v>
                </c:pt>
                <c:pt idx="3">
                  <c:v>0.49</c:v>
                </c:pt>
              </c:numCache>
            </c:numRef>
          </c:val>
        </c:ser>
        <c:ser>
          <c:idx val="2"/>
          <c:order val="2"/>
          <c:tx>
            <c:strRef>
              <c:f>Sheet4!$D$25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Sheet4!$A$26:$A$29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Sheet4!$D$26:$D$29</c:f>
              <c:numCache>
                <c:formatCode>0%</c:formatCode>
                <c:ptCount val="4"/>
                <c:pt idx="0">
                  <c:v>0.61904761904761907</c:v>
                </c:pt>
                <c:pt idx="1">
                  <c:v>0.68944099378881984</c:v>
                </c:pt>
                <c:pt idx="2">
                  <c:v>0.65217391304347827</c:v>
                </c:pt>
                <c:pt idx="3">
                  <c:v>0.59459459459459463</c:v>
                </c:pt>
              </c:numCache>
            </c:numRef>
          </c:val>
        </c:ser>
        <c:ser>
          <c:idx val="3"/>
          <c:order val="3"/>
          <c:tx>
            <c:strRef>
              <c:f>Sheet4!$E$25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Sheet4!$A$26:$A$29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Sheet4!$E$26:$E$29</c:f>
              <c:numCache>
                <c:formatCode>0%</c:formatCode>
                <c:ptCount val="4"/>
                <c:pt idx="0">
                  <c:v>0.5714285714285714</c:v>
                </c:pt>
                <c:pt idx="1">
                  <c:v>0.63953488372093026</c:v>
                </c:pt>
                <c:pt idx="2">
                  <c:v>0.62352941176470589</c:v>
                </c:pt>
                <c:pt idx="3">
                  <c:v>0.55151515151515151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5754080"/>
        <c:axId val="-1575756256"/>
      </c:barChart>
      <c:catAx>
        <c:axId val="-1575754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56256"/>
        <c:crosses val="autoZero"/>
        <c:auto val="1"/>
        <c:lblAlgn val="ctr"/>
        <c:lblOffset val="100"/>
        <c:noMultiLvlLbl val="0"/>
      </c:catAx>
      <c:valAx>
        <c:axId val="-1575756256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5408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Persistence Rates New Full Time Students Who Returned in Spring by Campus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persistence_grpahs!$B$7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persistence_grpahs!$A$8:$A$12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persistence_grpahs!$B$8:$B$12</c:f>
              <c:numCache>
                <c:formatCode>0%</c:formatCode>
                <c:ptCount val="5"/>
                <c:pt idx="0">
                  <c:v>0.80672268907563027</c:v>
                </c:pt>
                <c:pt idx="1">
                  <c:v>0.82926829268292679</c:v>
                </c:pt>
                <c:pt idx="2">
                  <c:v>0.92622950819672134</c:v>
                </c:pt>
                <c:pt idx="3">
                  <c:v>0.83534136546184734</c:v>
                </c:pt>
                <c:pt idx="4">
                  <c:v>0.83673469387755106</c:v>
                </c:pt>
              </c:numCache>
            </c:numRef>
          </c:val>
        </c:ser>
        <c:ser>
          <c:idx val="1"/>
          <c:order val="1"/>
          <c:tx>
            <c:strRef>
              <c:f>persistence_grpahs!$C$7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persistence_grpahs!$A$8:$A$12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persistence_grpahs!$C$8:$C$12</c:f>
              <c:numCache>
                <c:formatCode>0%</c:formatCode>
                <c:ptCount val="5"/>
                <c:pt idx="0">
                  <c:v>0.90972222222222221</c:v>
                </c:pt>
                <c:pt idx="1">
                  <c:v>0.7407407407407407</c:v>
                </c:pt>
                <c:pt idx="2">
                  <c:v>0.8833333333333333</c:v>
                </c:pt>
                <c:pt idx="3">
                  <c:v>0.89189189189189189</c:v>
                </c:pt>
                <c:pt idx="4">
                  <c:v>0.81818181818181823</c:v>
                </c:pt>
              </c:numCache>
            </c:numRef>
          </c:val>
        </c:ser>
        <c:ser>
          <c:idx val="2"/>
          <c:order val="2"/>
          <c:tx>
            <c:strRef>
              <c:f>persistence_grpahs!$D$7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persistence_grpahs!$A$8:$A$12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persistence_grpahs!$D$8:$D$12</c:f>
              <c:numCache>
                <c:formatCode>0%</c:formatCode>
                <c:ptCount val="5"/>
                <c:pt idx="0">
                  <c:v>0.8303571428571429</c:v>
                </c:pt>
                <c:pt idx="1">
                  <c:v>0.72727272727272729</c:v>
                </c:pt>
                <c:pt idx="2">
                  <c:v>0.930379746835443</c:v>
                </c:pt>
                <c:pt idx="3">
                  <c:v>0.90184049079754602</c:v>
                </c:pt>
                <c:pt idx="4">
                  <c:v>0.84905660377358494</c:v>
                </c:pt>
              </c:numCache>
            </c:numRef>
          </c:val>
        </c:ser>
        <c:ser>
          <c:idx val="3"/>
          <c:order val="3"/>
          <c:tx>
            <c:strRef>
              <c:f>persistence_grpahs!$E$7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persistence_grpahs!$A$8:$A$12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persistence_grpahs!$E$8:$E$12</c:f>
              <c:numCache>
                <c:formatCode>0%</c:formatCode>
                <c:ptCount val="5"/>
                <c:pt idx="0">
                  <c:v>0.87234042553191493</c:v>
                </c:pt>
                <c:pt idx="1">
                  <c:v>0.7</c:v>
                </c:pt>
                <c:pt idx="2">
                  <c:v>0.90625</c:v>
                </c:pt>
                <c:pt idx="3">
                  <c:v>0.9</c:v>
                </c:pt>
                <c:pt idx="4">
                  <c:v>0.82499999999999996</c:v>
                </c:pt>
              </c:numCache>
            </c:numRef>
          </c:val>
        </c:ser>
        <c:ser>
          <c:idx val="4"/>
          <c:order val="4"/>
          <c:tx>
            <c:strRef>
              <c:f>persistence_grpahs!$F$7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persistence_grpahs!$A$8:$A$12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persistence_grpahs!$F$8:$F$12</c:f>
              <c:numCache>
                <c:formatCode>0%</c:formatCode>
                <c:ptCount val="5"/>
                <c:pt idx="0">
                  <c:v>0.90384615384615385</c:v>
                </c:pt>
                <c:pt idx="1">
                  <c:v>0.9285714285714286</c:v>
                </c:pt>
                <c:pt idx="2">
                  <c:v>0.89855072463768115</c:v>
                </c:pt>
                <c:pt idx="3">
                  <c:v>0.91860465116279066</c:v>
                </c:pt>
                <c:pt idx="4">
                  <c:v>0.83333333333333337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78616080"/>
        <c:axId val="-1678611184"/>
      </c:barChart>
      <c:catAx>
        <c:axId val="-167861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11184"/>
        <c:crosses val="autoZero"/>
        <c:auto val="1"/>
        <c:lblAlgn val="ctr"/>
        <c:lblOffset val="100"/>
        <c:noMultiLvlLbl val="0"/>
      </c:catAx>
      <c:valAx>
        <c:axId val="-167861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16080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Persistence Rates New Full Time Students Who Returned in Spring by Gender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persistence_grpahs!$A$14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persistence_grpahs!$B$13:$F$13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persistence_grpahs!$B$14:$F$14</c:f>
              <c:numCache>
                <c:formatCode>0%</c:formatCode>
                <c:ptCount val="5"/>
                <c:pt idx="0">
                  <c:v>0.83229813664596275</c:v>
                </c:pt>
                <c:pt idx="1">
                  <c:v>0.88025889967637538</c:v>
                </c:pt>
                <c:pt idx="2">
                  <c:v>0.86333333333333329</c:v>
                </c:pt>
                <c:pt idx="3">
                  <c:v>0.89759036144578308</c:v>
                </c:pt>
                <c:pt idx="4">
                  <c:v>0.88479262672811065</c:v>
                </c:pt>
              </c:numCache>
            </c:numRef>
          </c:val>
        </c:ser>
        <c:ser>
          <c:idx val="1"/>
          <c:order val="1"/>
          <c:tx>
            <c:strRef>
              <c:f>persistence_grpahs!$A$15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persistence_grpahs!$B$13:$F$13</c:f>
              <c:strCache>
                <c:ptCount val="5"/>
                <c:pt idx="0">
                  <c:v>New 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  <c:pt idx="4">
                  <c:v>New Fall 14</c:v>
                </c:pt>
              </c:strCache>
            </c:strRef>
          </c:cat>
          <c:val>
            <c:numRef>
              <c:f>persistence_grpahs!$B$15:$F$15</c:f>
              <c:numCache>
                <c:formatCode>0%</c:formatCode>
                <c:ptCount val="5"/>
                <c:pt idx="0">
                  <c:v>0.86821705426356588</c:v>
                </c:pt>
                <c:pt idx="1">
                  <c:v>0.88030888030888033</c:v>
                </c:pt>
                <c:pt idx="2">
                  <c:v>0.8995433789954338</c:v>
                </c:pt>
                <c:pt idx="3">
                  <c:v>0.85310734463276838</c:v>
                </c:pt>
                <c:pt idx="4">
                  <c:v>0.92093023255813955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78614448"/>
        <c:axId val="-1678613904"/>
      </c:barChart>
      <c:catAx>
        <c:axId val="-1678614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13904"/>
        <c:crosses val="autoZero"/>
        <c:auto val="1"/>
        <c:lblAlgn val="ctr"/>
        <c:lblOffset val="100"/>
        <c:noMultiLvlLbl val="0"/>
      </c:catAx>
      <c:valAx>
        <c:axId val="-16786139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144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Persistence Rates New Full Time Students Who Returned in Spring by Origin</a:t>
            </a:r>
            <a:endParaRPr lang="en-US" sz="1200" b="1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persistence_grpahs!$B$16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persistence_grpahs!$A$17:$A$20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persistence_grpahs!$B$17:$B$20</c:f>
              <c:numCache>
                <c:formatCode>0%</c:formatCode>
                <c:ptCount val="4"/>
                <c:pt idx="0">
                  <c:v>0.80769230769230771</c:v>
                </c:pt>
                <c:pt idx="1">
                  <c:v>0.83720930232558144</c:v>
                </c:pt>
                <c:pt idx="2">
                  <c:v>0.85795454545454541</c:v>
                </c:pt>
                <c:pt idx="3">
                  <c:v>0.8867924528301887</c:v>
                </c:pt>
              </c:numCache>
            </c:numRef>
          </c:val>
        </c:ser>
        <c:ser>
          <c:idx val="1"/>
          <c:order val="1"/>
          <c:tx>
            <c:strRef>
              <c:f>persistence_grpahs!$C$16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persistence_grpahs!$A$17:$A$20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persistence_grpahs!$C$17:$C$20</c:f>
              <c:numCache>
                <c:formatCode>0%</c:formatCode>
                <c:ptCount val="4"/>
                <c:pt idx="0">
                  <c:v>0.90384615384615385</c:v>
                </c:pt>
                <c:pt idx="1">
                  <c:v>0.78125</c:v>
                </c:pt>
                <c:pt idx="2">
                  <c:v>0.88636363636363635</c:v>
                </c:pt>
                <c:pt idx="3">
                  <c:v>0.85507246376811596</c:v>
                </c:pt>
              </c:numCache>
            </c:numRef>
          </c:val>
        </c:ser>
        <c:ser>
          <c:idx val="2"/>
          <c:order val="2"/>
          <c:tx>
            <c:strRef>
              <c:f>persistence_grpahs!$D$16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persistence_grpahs!$A$17:$A$20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persistence_grpahs!$D$17:$D$20</c:f>
              <c:numCache>
                <c:formatCode>0%</c:formatCode>
                <c:ptCount val="4"/>
                <c:pt idx="0">
                  <c:v>0.85384615384615381</c:v>
                </c:pt>
                <c:pt idx="1">
                  <c:v>0.76190476190476186</c:v>
                </c:pt>
                <c:pt idx="2">
                  <c:v>0.90877192982456145</c:v>
                </c:pt>
                <c:pt idx="3">
                  <c:v>0.86885245901639341</c:v>
                </c:pt>
              </c:numCache>
            </c:numRef>
          </c:val>
        </c:ser>
        <c:ser>
          <c:idx val="3"/>
          <c:order val="3"/>
          <c:tx>
            <c:strRef>
              <c:f>persistence_grpahs!$E$16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persistence_grpahs!$A$17:$A$20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persistence_grpahs!$E$17:$E$20</c:f>
              <c:numCache>
                <c:formatCode>0%</c:formatCode>
                <c:ptCount val="4"/>
                <c:pt idx="0">
                  <c:v>0.8928571428571429</c:v>
                </c:pt>
                <c:pt idx="1">
                  <c:v>0.73913043478260865</c:v>
                </c:pt>
                <c:pt idx="2">
                  <c:v>0.90366972477064222</c:v>
                </c:pt>
                <c:pt idx="3">
                  <c:v>0.7857142857142857</c:v>
                </c:pt>
              </c:numCache>
            </c:numRef>
          </c:val>
        </c:ser>
        <c:ser>
          <c:idx val="4"/>
          <c:order val="4"/>
          <c:tx>
            <c:strRef>
              <c:f>persistence_grpahs!$F$16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persistence_grpahs!$A$17:$A$20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persistence_grpahs!$F$17:$F$20</c:f>
              <c:numCache>
                <c:formatCode>0%</c:formatCode>
                <c:ptCount val="4"/>
                <c:pt idx="0">
                  <c:v>0.90625</c:v>
                </c:pt>
                <c:pt idx="1">
                  <c:v>0.94117647058823528</c:v>
                </c:pt>
                <c:pt idx="2">
                  <c:v>0.90492957746478875</c:v>
                </c:pt>
                <c:pt idx="3">
                  <c:v>0.84444444444444444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678609008"/>
        <c:axId val="-1678610096"/>
      </c:barChart>
      <c:catAx>
        <c:axId val="-1678609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10096"/>
        <c:crosses val="autoZero"/>
        <c:auto val="1"/>
        <c:lblAlgn val="ctr"/>
        <c:lblOffset val="100"/>
        <c:noMultiLvlLbl val="0"/>
      </c:catAx>
      <c:valAx>
        <c:axId val="-1678610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678609008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Persistence Rates New Full Time Students Who Returned in Spring by Degree Type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persistence_grpahs!$B$26</c:f>
              <c:strCache>
                <c:ptCount val="1"/>
                <c:pt idx="0">
                  <c:v>New Fall 10</c:v>
                </c:pt>
              </c:strCache>
            </c:strRef>
          </c:tx>
          <c:spPr>
            <a:solidFill>
              <a:schemeClr val="accent4">
                <a:shade val="53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persistence_grpahs!$A$27:$A$30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persistence_grpahs!$B$27:$B$30</c:f>
              <c:numCache>
                <c:formatCode>0%</c:formatCode>
                <c:ptCount val="4"/>
                <c:pt idx="0">
                  <c:v>0.93103448275862066</c:v>
                </c:pt>
                <c:pt idx="1">
                  <c:v>0.82843137254901966</c:v>
                </c:pt>
                <c:pt idx="2">
                  <c:v>0.80172413793103448</c:v>
                </c:pt>
                <c:pt idx="3">
                  <c:v>0.87012987012987009</c:v>
                </c:pt>
              </c:numCache>
            </c:numRef>
          </c:val>
        </c:ser>
        <c:ser>
          <c:idx val="1"/>
          <c:order val="1"/>
          <c:tx>
            <c:strRef>
              <c:f>persistence_grpahs!$C$26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4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persistence_grpahs!$A$27:$A$30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persistence_grpahs!$C$27:$C$30</c:f>
              <c:numCache>
                <c:formatCode>0%</c:formatCode>
                <c:ptCount val="4"/>
                <c:pt idx="0">
                  <c:v>0.90625</c:v>
                </c:pt>
                <c:pt idx="1">
                  <c:v>0.87234042553191493</c:v>
                </c:pt>
                <c:pt idx="2">
                  <c:v>0.8716216216216216</c:v>
                </c:pt>
                <c:pt idx="3">
                  <c:v>0.89</c:v>
                </c:pt>
              </c:numCache>
            </c:numRef>
          </c:val>
        </c:ser>
        <c:ser>
          <c:idx val="2"/>
          <c:order val="2"/>
          <c:tx>
            <c:strRef>
              <c:f>persistence_grpahs!$D$26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persistence_grpahs!$A$27:$A$30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persistence_grpahs!$D$27:$D$30</c:f>
              <c:numCache>
                <c:formatCode>0%</c:formatCode>
                <c:ptCount val="4"/>
                <c:pt idx="0">
                  <c:v>0.8571428571428571</c:v>
                </c:pt>
                <c:pt idx="1">
                  <c:v>0.88819875776397517</c:v>
                </c:pt>
                <c:pt idx="2">
                  <c:v>0.86086956521739133</c:v>
                </c:pt>
                <c:pt idx="3">
                  <c:v>0.88288288288288286</c:v>
                </c:pt>
              </c:numCache>
            </c:numRef>
          </c:val>
        </c:ser>
        <c:ser>
          <c:idx val="3"/>
          <c:order val="3"/>
          <c:tx>
            <c:strRef>
              <c:f>persistence_grpahs!$E$26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4">
                <a:tint val="77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persistence_grpahs!$A$27:$A$30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persistence_grpahs!$E$27:$E$30</c:f>
              <c:numCache>
                <c:formatCode>0.0%</c:formatCode>
                <c:ptCount val="4"/>
                <c:pt idx="0">
                  <c:v>0.7142857142857143</c:v>
                </c:pt>
                <c:pt idx="1">
                  <c:v>0.96511627906976749</c:v>
                </c:pt>
                <c:pt idx="2">
                  <c:v>0.90588235294117647</c:v>
                </c:pt>
                <c:pt idx="3">
                  <c:v>0.81212121212121213</c:v>
                </c:pt>
              </c:numCache>
            </c:numRef>
          </c:val>
        </c:ser>
        <c:ser>
          <c:idx val="4"/>
          <c:order val="4"/>
          <c:tx>
            <c:strRef>
              <c:f>persistence_grpahs!$F$26</c:f>
              <c:strCache>
                <c:ptCount val="1"/>
                <c:pt idx="0">
                  <c:v>New Fall 14</c:v>
                </c:pt>
              </c:strCache>
            </c:strRef>
          </c:tx>
          <c:spPr>
            <a:solidFill>
              <a:schemeClr val="accent4">
                <a:tint val="54000"/>
              </a:schemeClr>
            </a:solidFill>
            <a:ln>
              <a:noFill/>
            </a:ln>
            <a:effectLst/>
          </c:spPr>
          <c:invertIfNegative val="0"/>
          <c:cat>
            <c:strRef>
              <c:f>persistence_grpahs!$A$27:$A$30</c:f>
              <c:strCache>
                <c:ptCount val="4"/>
                <c:pt idx="0">
                  <c:v>Associate of Applied Science</c:v>
                </c:pt>
                <c:pt idx="1">
                  <c:v>Associate of Arts</c:v>
                </c:pt>
                <c:pt idx="2">
                  <c:v>Associate of Science</c:v>
                </c:pt>
                <c:pt idx="3">
                  <c:v>Certificate of Achievement</c:v>
                </c:pt>
              </c:strCache>
            </c:strRef>
          </c:cat>
          <c:val>
            <c:numRef>
              <c:f>persistence_grpahs!$F$27:$F$30</c:f>
              <c:numCache>
                <c:formatCode>0%</c:formatCode>
                <c:ptCount val="4"/>
                <c:pt idx="0">
                  <c:v>1</c:v>
                </c:pt>
                <c:pt idx="1">
                  <c:v>0.86111111111111116</c:v>
                </c:pt>
                <c:pt idx="2">
                  <c:v>0.91578947368421049</c:v>
                </c:pt>
                <c:pt idx="3">
                  <c:v>0.91402714932126694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5747552"/>
        <c:axId val="-1575745920"/>
      </c:barChart>
      <c:catAx>
        <c:axId val="-1575747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45920"/>
        <c:crosses val="autoZero"/>
        <c:auto val="1"/>
        <c:lblAlgn val="ctr"/>
        <c:lblOffset val="100"/>
        <c:noMultiLvlLbl val="0"/>
      </c:catAx>
      <c:valAx>
        <c:axId val="-1575745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47552"/>
        <c:crosses val="autoZero"/>
        <c:crossBetween val="between"/>
        <c:majorUnit val="0.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</a:t>
            </a:r>
            <a:endParaRPr lang="en-US" sz="12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Sheet4!$A$5</c:f>
              <c:strCache>
                <c:ptCount val="1"/>
                <c:pt idx="0">
                  <c:v>New Students (Full Time)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Sheet4!$B$4:$E$4</c:f>
              <c:strCache>
                <c:ptCount val="4"/>
                <c:pt idx="0">
                  <c:v>NewFall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</c:strCache>
            </c:strRef>
          </c:cat>
          <c:val>
            <c:numRef>
              <c:f>Sheet4!$B$5:$E$5</c:f>
              <c:numCache>
                <c:formatCode>0%</c:formatCode>
                <c:ptCount val="4"/>
                <c:pt idx="0">
                  <c:v>0.64655172413793105</c:v>
                </c:pt>
                <c:pt idx="1">
                  <c:v>0.551056338028169</c:v>
                </c:pt>
                <c:pt idx="2">
                  <c:v>0.63776493256262046</c:v>
                </c:pt>
                <c:pt idx="3">
                  <c:v>0.59183673469387754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75748640"/>
        <c:axId val="-1575747008"/>
      </c:barChart>
      <c:catAx>
        <c:axId val="-1575748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47008"/>
        <c:crosses val="autoZero"/>
        <c:auto val="1"/>
        <c:lblAlgn val="ctr"/>
        <c:lblOffset val="100"/>
        <c:noMultiLvlLbl val="0"/>
      </c:catAx>
      <c:valAx>
        <c:axId val="-157574700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48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Campus (K-1,P-13,Y-3)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Sheet4!$B$6</c:f>
              <c:strCache>
                <c:ptCount val="1"/>
                <c:pt idx="0">
                  <c:v>NewFall 10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Sheet4!$A$7:$A$11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Sheet4!$B$7:$B$11</c:f>
              <c:numCache>
                <c:formatCode>0%</c:formatCode>
                <c:ptCount val="5"/>
                <c:pt idx="0">
                  <c:v>0.6470588235294118</c:v>
                </c:pt>
                <c:pt idx="1">
                  <c:v>0.58536585365853655</c:v>
                </c:pt>
                <c:pt idx="2">
                  <c:v>0.83606557377049184</c:v>
                </c:pt>
                <c:pt idx="3">
                  <c:v>0.60642570281124497</c:v>
                </c:pt>
                <c:pt idx="4">
                  <c:v>0.42857142857142855</c:v>
                </c:pt>
              </c:numCache>
            </c:numRef>
          </c:val>
        </c:ser>
        <c:ser>
          <c:idx val="1"/>
          <c:order val="1"/>
          <c:tx>
            <c:strRef>
              <c:f>Sheet4!$C$6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Sheet4!$A$7:$A$11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Sheet4!$C$7:$C$11</c:f>
              <c:numCache>
                <c:formatCode>0%</c:formatCode>
                <c:ptCount val="5"/>
                <c:pt idx="0">
                  <c:v>0.54166666666666663</c:v>
                </c:pt>
                <c:pt idx="1">
                  <c:v>0.55555555555555558</c:v>
                </c:pt>
                <c:pt idx="2">
                  <c:v>0.65833333333333333</c:v>
                </c:pt>
                <c:pt idx="3">
                  <c:v>0.51351351351351349</c:v>
                </c:pt>
                <c:pt idx="4">
                  <c:v>0.49090909090909091</c:v>
                </c:pt>
              </c:numCache>
            </c:numRef>
          </c:val>
        </c:ser>
        <c:ser>
          <c:idx val="2"/>
          <c:order val="2"/>
          <c:tx>
            <c:strRef>
              <c:f>Sheet4!$D$6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Sheet4!$A$7:$A$11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Sheet4!$D$7:$D$11</c:f>
              <c:numCache>
                <c:formatCode>0%</c:formatCode>
                <c:ptCount val="5"/>
                <c:pt idx="0">
                  <c:v>0.48214285714285715</c:v>
                </c:pt>
                <c:pt idx="1">
                  <c:v>0.5757575757575758</c:v>
                </c:pt>
                <c:pt idx="2">
                  <c:v>0.77215189873417722</c:v>
                </c:pt>
                <c:pt idx="3">
                  <c:v>0.64417177914110424</c:v>
                </c:pt>
                <c:pt idx="4">
                  <c:v>0.58490566037735847</c:v>
                </c:pt>
              </c:numCache>
            </c:numRef>
          </c:val>
        </c:ser>
        <c:ser>
          <c:idx val="3"/>
          <c:order val="3"/>
          <c:tx>
            <c:strRef>
              <c:f>Sheet4!$E$6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Sheet4!$A$7:$A$11</c:f>
              <c:strCache>
                <c:ptCount val="5"/>
                <c:pt idx="0">
                  <c:v>Chuuk</c:v>
                </c:pt>
                <c:pt idx="1">
                  <c:v>Kosrae</c:v>
                </c:pt>
                <c:pt idx="2">
                  <c:v>National</c:v>
                </c:pt>
                <c:pt idx="3">
                  <c:v>Pohnpei</c:v>
                </c:pt>
                <c:pt idx="4">
                  <c:v>Yap</c:v>
                </c:pt>
              </c:strCache>
            </c:strRef>
          </c:cat>
          <c:val>
            <c:numRef>
              <c:f>Sheet4!$E$7:$E$11</c:f>
              <c:numCache>
                <c:formatCode>0%</c:formatCode>
                <c:ptCount val="5"/>
                <c:pt idx="0">
                  <c:v>0.44680851063829785</c:v>
                </c:pt>
                <c:pt idx="1">
                  <c:v>0.4</c:v>
                </c:pt>
                <c:pt idx="2">
                  <c:v>0.70833333333333337</c:v>
                </c:pt>
                <c:pt idx="3">
                  <c:v>0.62142857142857144</c:v>
                </c:pt>
                <c:pt idx="4">
                  <c:v>0.47499999999999998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5761152"/>
        <c:axId val="-1575751904"/>
      </c:barChart>
      <c:catAx>
        <c:axId val="-1575761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51904"/>
        <c:crosses val="autoZero"/>
        <c:auto val="1"/>
        <c:lblAlgn val="ctr"/>
        <c:lblOffset val="100"/>
        <c:noMultiLvlLbl val="0"/>
      </c:catAx>
      <c:valAx>
        <c:axId val="-157575190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611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Gender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Sheet4!$A$13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Sheet4!$B$12:$E$12</c:f>
              <c:strCache>
                <c:ptCount val="4"/>
                <c:pt idx="0">
                  <c:v>NewFall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</c:strCache>
            </c:strRef>
          </c:cat>
          <c:val>
            <c:numRef>
              <c:f>Sheet4!$B$13:$E$13</c:f>
              <c:numCache>
                <c:formatCode>0%</c:formatCode>
                <c:ptCount val="4"/>
                <c:pt idx="0">
                  <c:v>0.6149068322981367</c:v>
                </c:pt>
                <c:pt idx="1">
                  <c:v>0.53398058252427183</c:v>
                </c:pt>
                <c:pt idx="2">
                  <c:v>0.64666666666666661</c:v>
                </c:pt>
                <c:pt idx="3">
                  <c:v>0.62048192771084343</c:v>
                </c:pt>
              </c:numCache>
            </c:numRef>
          </c:val>
        </c:ser>
        <c:ser>
          <c:idx val="1"/>
          <c:order val="1"/>
          <c:tx>
            <c:strRef>
              <c:f>Sheet4!$A$14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Sheet4!$B$12:$E$12</c:f>
              <c:strCache>
                <c:ptCount val="4"/>
                <c:pt idx="0">
                  <c:v>NewFall 10</c:v>
                </c:pt>
                <c:pt idx="1">
                  <c:v>New Fall 11</c:v>
                </c:pt>
                <c:pt idx="2">
                  <c:v>New Fall 12</c:v>
                </c:pt>
                <c:pt idx="3">
                  <c:v>New Fall 13</c:v>
                </c:pt>
              </c:strCache>
            </c:strRef>
          </c:cat>
          <c:val>
            <c:numRef>
              <c:f>Sheet4!$B$14:$E$14</c:f>
              <c:numCache>
                <c:formatCode>0%</c:formatCode>
                <c:ptCount val="4"/>
                <c:pt idx="0">
                  <c:v>0.68604651162790697</c:v>
                </c:pt>
                <c:pt idx="1">
                  <c:v>0.57528957528957525</c:v>
                </c:pt>
                <c:pt idx="2">
                  <c:v>0.62557077625570778</c:v>
                </c:pt>
                <c:pt idx="3">
                  <c:v>0.56497175141242939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575750272"/>
        <c:axId val="-1575754624"/>
      </c:barChart>
      <c:catAx>
        <c:axId val="-1575750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54624"/>
        <c:crosses val="autoZero"/>
        <c:auto val="1"/>
        <c:lblAlgn val="ctr"/>
        <c:lblOffset val="100"/>
        <c:noMultiLvlLbl val="0"/>
      </c:catAx>
      <c:valAx>
        <c:axId val="-157575462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5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Retention Rates New Full Time Students Who Returned next Fall by Origin</a:t>
            </a:r>
            <a:endParaRPr lang="en-US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Sheet4!$B$15</c:f>
              <c:strCache>
                <c:ptCount val="1"/>
                <c:pt idx="0">
                  <c:v>NewFall 2010</c:v>
                </c:pt>
              </c:strCache>
            </c:strRef>
          </c:tx>
          <c:spPr>
            <a:solidFill>
              <a:schemeClr val="accent6">
                <a:shade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Sheet4!$A$16:$A$19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Sheet4!$B$16:$B$19</c:f>
              <c:numCache>
                <c:formatCode>0%</c:formatCode>
                <c:ptCount val="4"/>
                <c:pt idx="0">
                  <c:v>0.65384615384615385</c:v>
                </c:pt>
                <c:pt idx="1">
                  <c:v>0.60465116279069764</c:v>
                </c:pt>
                <c:pt idx="2">
                  <c:v>0.66761363636363635</c:v>
                </c:pt>
                <c:pt idx="3">
                  <c:v>0.52830188679245282</c:v>
                </c:pt>
              </c:numCache>
            </c:numRef>
          </c:val>
        </c:ser>
        <c:ser>
          <c:idx val="1"/>
          <c:order val="1"/>
          <c:tx>
            <c:strRef>
              <c:f>Sheet4!$C$15</c:f>
              <c:strCache>
                <c:ptCount val="1"/>
                <c:pt idx="0">
                  <c:v>New Fall 11</c:v>
                </c:pt>
              </c:strCache>
            </c:strRef>
          </c:tx>
          <c:spPr>
            <a:solidFill>
              <a:schemeClr val="accent6">
                <a:shade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Sheet4!$A$16:$A$19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Sheet4!$C$16:$C$19</c:f>
              <c:numCache>
                <c:formatCode>0%</c:formatCode>
                <c:ptCount val="4"/>
                <c:pt idx="0">
                  <c:v>0.5641025641025641</c:v>
                </c:pt>
                <c:pt idx="1">
                  <c:v>0.625</c:v>
                </c:pt>
                <c:pt idx="2">
                  <c:v>0.54545454545454541</c:v>
                </c:pt>
                <c:pt idx="3">
                  <c:v>0.50724637681159424</c:v>
                </c:pt>
              </c:numCache>
            </c:numRef>
          </c:val>
        </c:ser>
        <c:ser>
          <c:idx val="2"/>
          <c:order val="2"/>
          <c:tx>
            <c:strRef>
              <c:f>Sheet4!$D$15</c:f>
              <c:strCache>
                <c:ptCount val="1"/>
                <c:pt idx="0">
                  <c:v>New Fall 12</c:v>
                </c:pt>
              </c:strCache>
            </c:strRef>
          </c:tx>
          <c:spPr>
            <a:solidFill>
              <a:schemeClr val="accent6">
                <a:tint val="86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Sheet4!$A$16:$A$19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Sheet4!$D$16:$D$19</c:f>
              <c:numCache>
                <c:formatCode>0%</c:formatCode>
                <c:ptCount val="4"/>
                <c:pt idx="0">
                  <c:v>0.53076923076923077</c:v>
                </c:pt>
                <c:pt idx="1">
                  <c:v>0.59523809523809523</c:v>
                </c:pt>
                <c:pt idx="2">
                  <c:v>0.69122807017543864</c:v>
                </c:pt>
                <c:pt idx="3">
                  <c:v>0.63934426229508201</c:v>
                </c:pt>
              </c:numCache>
            </c:numRef>
          </c:val>
        </c:ser>
        <c:ser>
          <c:idx val="3"/>
          <c:order val="3"/>
          <c:tx>
            <c:strRef>
              <c:f>Sheet4!$E$15</c:f>
              <c:strCache>
                <c:ptCount val="1"/>
                <c:pt idx="0">
                  <c:v>New Fall 13</c:v>
                </c:pt>
              </c:strCache>
            </c:strRef>
          </c:tx>
          <c:spPr>
            <a:solidFill>
              <a:schemeClr val="accent6">
                <a:tint val="58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Sheet4!$A$16:$A$19</c:f>
              <c:strCache>
                <c:ptCount val="4"/>
                <c:pt idx="0">
                  <c:v>Chuukese</c:v>
                </c:pt>
                <c:pt idx="1">
                  <c:v>Kosraean</c:v>
                </c:pt>
                <c:pt idx="2">
                  <c:v>Pohnpeian</c:v>
                </c:pt>
                <c:pt idx="3">
                  <c:v>Yapese</c:v>
                </c:pt>
              </c:strCache>
            </c:strRef>
          </c:cat>
          <c:val>
            <c:numRef>
              <c:f>Sheet4!$E$16:$E$19</c:f>
              <c:numCache>
                <c:formatCode>0%</c:formatCode>
                <c:ptCount val="4"/>
                <c:pt idx="0">
                  <c:v>0.44642857142857145</c:v>
                </c:pt>
                <c:pt idx="1">
                  <c:v>0.39130434782608697</c:v>
                </c:pt>
                <c:pt idx="2">
                  <c:v>0.67431192660550454</c:v>
                </c:pt>
                <c:pt idx="3">
                  <c:v>0.52380952380952384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575749728"/>
        <c:axId val="-1575757344"/>
      </c:barChart>
      <c:catAx>
        <c:axId val="-1575749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57344"/>
        <c:crosses val="autoZero"/>
        <c:auto val="1"/>
        <c:lblAlgn val="ctr"/>
        <c:lblOffset val="100"/>
        <c:noMultiLvlLbl val="0"/>
      </c:catAx>
      <c:valAx>
        <c:axId val="-1575757344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57497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4762</xdr:rowOff>
    </xdr:from>
    <xdr:to>
      <xdr:col>14</xdr:col>
      <xdr:colOff>314325</xdr:colOff>
      <xdr:row>15</xdr:row>
      <xdr:rowOff>80962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23812</xdr:colOff>
      <xdr:row>16</xdr:row>
      <xdr:rowOff>0</xdr:rowOff>
    </xdr:from>
    <xdr:to>
      <xdr:col>14</xdr:col>
      <xdr:colOff>328612</xdr:colOff>
      <xdr:row>30</xdr:row>
      <xdr:rowOff>76200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52387</xdr:colOff>
      <xdr:row>30</xdr:row>
      <xdr:rowOff>185737</xdr:rowOff>
    </xdr:from>
    <xdr:to>
      <xdr:col>14</xdr:col>
      <xdr:colOff>357187</xdr:colOff>
      <xdr:row>45</xdr:row>
      <xdr:rowOff>71437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547687</xdr:colOff>
      <xdr:row>32</xdr:row>
      <xdr:rowOff>61912</xdr:rowOff>
    </xdr:from>
    <xdr:to>
      <xdr:col>6</xdr:col>
      <xdr:colOff>33337</xdr:colOff>
      <xdr:row>46</xdr:row>
      <xdr:rowOff>138112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552450</xdr:colOff>
      <xdr:row>47</xdr:row>
      <xdr:rowOff>157162</xdr:rowOff>
    </xdr:from>
    <xdr:to>
      <xdr:col>6</xdr:col>
      <xdr:colOff>38100</xdr:colOff>
      <xdr:row>62</xdr:row>
      <xdr:rowOff>42862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</xdr:colOff>
      <xdr:row>0</xdr:row>
      <xdr:rowOff>0</xdr:rowOff>
    </xdr:from>
    <xdr:to>
      <xdr:col>15</xdr:col>
      <xdr:colOff>328612</xdr:colOff>
      <xdr:row>14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604837</xdr:colOff>
      <xdr:row>15</xdr:row>
      <xdr:rowOff>147637</xdr:rowOff>
    </xdr:from>
    <xdr:to>
      <xdr:col>15</xdr:col>
      <xdr:colOff>300037</xdr:colOff>
      <xdr:row>30</xdr:row>
      <xdr:rowOff>33337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604837</xdr:colOff>
      <xdr:row>0</xdr:row>
      <xdr:rowOff>166687</xdr:rowOff>
    </xdr:from>
    <xdr:to>
      <xdr:col>23</xdr:col>
      <xdr:colOff>300037</xdr:colOff>
      <xdr:row>15</xdr:row>
      <xdr:rowOff>52387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528637</xdr:colOff>
      <xdr:row>15</xdr:row>
      <xdr:rowOff>166687</xdr:rowOff>
    </xdr:from>
    <xdr:to>
      <xdr:col>23</xdr:col>
      <xdr:colOff>223837</xdr:colOff>
      <xdr:row>30</xdr:row>
      <xdr:rowOff>52387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52387</xdr:colOff>
      <xdr:row>30</xdr:row>
      <xdr:rowOff>176212</xdr:rowOff>
    </xdr:from>
    <xdr:to>
      <xdr:col>15</xdr:col>
      <xdr:colOff>357187</xdr:colOff>
      <xdr:row>45</xdr:row>
      <xdr:rowOff>61912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workbookViewId="0">
      <selection sqref="A1:XFD1048576"/>
    </sheetView>
  </sheetViews>
  <sheetFormatPr defaultRowHeight="15" x14ac:dyDescent="0.25"/>
  <cols>
    <col min="1" max="1" width="30.85546875" customWidth="1"/>
    <col min="2" max="2" width="9.28515625" customWidth="1"/>
    <col min="3" max="3" width="9.140625" style="2"/>
    <col min="4" max="4" width="8.5703125" style="1" customWidth="1"/>
    <col min="5" max="5" width="9.140625" style="2"/>
    <col min="6" max="6" width="9.140625" style="1"/>
    <col min="9" max="9" width="9.140625" style="1"/>
    <col min="11" max="11" width="9.140625" style="1"/>
    <col min="13" max="13" width="9.140625" style="8"/>
    <col min="14" max="14" width="9.140625" style="1"/>
    <col min="16" max="16" width="9.140625" style="1"/>
  </cols>
  <sheetData>
    <row r="1" spans="1:16" ht="15.75" thickBot="1" x14ac:dyDescent="0.3">
      <c r="A1" s="49" t="s">
        <v>34</v>
      </c>
    </row>
    <row r="2" spans="1:16" ht="15.75" thickBot="1" x14ac:dyDescent="0.3">
      <c r="A2" t="s">
        <v>33</v>
      </c>
      <c r="B2" s="51" t="s">
        <v>32</v>
      </c>
      <c r="C2" s="52"/>
      <c r="D2" s="52"/>
      <c r="E2" s="52"/>
      <c r="F2" s="53"/>
      <c r="G2" s="43" t="s">
        <v>45</v>
      </c>
      <c r="H2" s="46"/>
      <c r="I2" s="45"/>
      <c r="J2" s="46"/>
      <c r="K2" s="47"/>
      <c r="L2" s="43" t="s">
        <v>54</v>
      </c>
      <c r="M2" s="44"/>
      <c r="N2" s="45"/>
      <c r="O2" s="46"/>
      <c r="P2" s="47"/>
    </row>
    <row r="3" spans="1:16" ht="60" x14ac:dyDescent="0.25">
      <c r="A3" s="13" t="s">
        <v>31</v>
      </c>
      <c r="B3" s="22" t="s">
        <v>35</v>
      </c>
      <c r="C3" s="23" t="s">
        <v>36</v>
      </c>
      <c r="D3" s="24" t="s">
        <v>26</v>
      </c>
      <c r="E3" s="23" t="s">
        <v>37</v>
      </c>
      <c r="F3" s="25" t="s">
        <v>26</v>
      </c>
      <c r="G3" s="22" t="s">
        <v>38</v>
      </c>
      <c r="H3" s="23" t="s">
        <v>39</v>
      </c>
      <c r="I3" s="24" t="s">
        <v>26</v>
      </c>
      <c r="J3" s="23" t="s">
        <v>40</v>
      </c>
      <c r="K3" s="25" t="s">
        <v>26</v>
      </c>
      <c r="L3" s="22" t="s">
        <v>41</v>
      </c>
      <c r="M3" s="38" t="s">
        <v>42</v>
      </c>
      <c r="N3" s="24" t="s">
        <v>26</v>
      </c>
      <c r="O3" s="23" t="s">
        <v>43</v>
      </c>
      <c r="P3" s="25" t="s">
        <v>26</v>
      </c>
    </row>
    <row r="4" spans="1:16" x14ac:dyDescent="0.25">
      <c r="A4" s="14" t="s">
        <v>23</v>
      </c>
      <c r="B4" s="26">
        <v>650</v>
      </c>
      <c r="C4" s="6"/>
      <c r="D4" s="7">
        <v>1</v>
      </c>
      <c r="E4" s="6"/>
      <c r="F4" s="27"/>
      <c r="G4" s="26">
        <v>743</v>
      </c>
      <c r="H4" s="3"/>
      <c r="I4" s="7">
        <v>1</v>
      </c>
      <c r="J4" s="3"/>
      <c r="K4" s="27"/>
      <c r="L4" s="26">
        <v>700</v>
      </c>
      <c r="M4" s="10"/>
      <c r="N4" s="7"/>
      <c r="O4" s="3"/>
      <c r="P4" s="27"/>
    </row>
    <row r="5" spans="1:16" x14ac:dyDescent="0.25">
      <c r="A5" s="15" t="s">
        <v>24</v>
      </c>
      <c r="B5" s="26">
        <v>580</v>
      </c>
      <c r="C5" s="6">
        <v>492</v>
      </c>
      <c r="D5" s="7">
        <f>C5/B$5</f>
        <v>0.84827586206896555</v>
      </c>
      <c r="E5" s="6">
        <v>375</v>
      </c>
      <c r="F5" s="27">
        <f>E5/B5</f>
        <v>0.64655172413793105</v>
      </c>
      <c r="G5" s="26">
        <v>568</v>
      </c>
      <c r="H5" s="3">
        <v>500</v>
      </c>
      <c r="I5" s="7">
        <f>H5/G5</f>
        <v>0.88028169014084512</v>
      </c>
      <c r="J5" s="3">
        <v>313</v>
      </c>
      <c r="K5" s="27">
        <f>J5/G5</f>
        <v>0.551056338028169</v>
      </c>
      <c r="L5" s="39">
        <v>519</v>
      </c>
      <c r="M5" s="11">
        <v>456</v>
      </c>
      <c r="N5" s="7">
        <f>M5/L5</f>
        <v>0.87861271676300579</v>
      </c>
      <c r="O5" s="3">
        <v>331</v>
      </c>
      <c r="P5" s="27">
        <f>O5/L5</f>
        <v>0.63776493256262046</v>
      </c>
    </row>
    <row r="6" spans="1:16" ht="45" x14ac:dyDescent="0.25">
      <c r="A6" s="16" t="s">
        <v>20</v>
      </c>
      <c r="B6" s="28" t="s">
        <v>25</v>
      </c>
      <c r="C6" s="4" t="s">
        <v>29</v>
      </c>
      <c r="D6" s="5" t="s">
        <v>26</v>
      </c>
      <c r="E6" s="4" t="s">
        <v>30</v>
      </c>
      <c r="F6" s="29" t="s">
        <v>26</v>
      </c>
      <c r="G6" s="28" t="s">
        <v>25</v>
      </c>
      <c r="H6" s="4" t="s">
        <v>29</v>
      </c>
      <c r="I6" s="5" t="s">
        <v>26</v>
      </c>
      <c r="J6" s="4" t="s">
        <v>30</v>
      </c>
      <c r="K6" s="29" t="s">
        <v>26</v>
      </c>
      <c r="L6" s="28" t="s">
        <v>25</v>
      </c>
      <c r="M6" s="9" t="s">
        <v>29</v>
      </c>
      <c r="N6" s="5" t="s">
        <v>26</v>
      </c>
      <c r="O6" s="4" t="s">
        <v>30</v>
      </c>
      <c r="P6" s="29" t="s">
        <v>26</v>
      </c>
    </row>
    <row r="7" spans="1:16" x14ac:dyDescent="0.25">
      <c r="A7" s="17" t="s">
        <v>0</v>
      </c>
      <c r="B7" s="30">
        <v>119</v>
      </c>
      <c r="C7" s="6">
        <v>96</v>
      </c>
      <c r="D7" s="7">
        <f>C7/B7</f>
        <v>0.80672268907563027</v>
      </c>
      <c r="E7" s="6">
        <v>77</v>
      </c>
      <c r="F7" s="27">
        <f>E7/B7</f>
        <v>0.6470588235294118</v>
      </c>
      <c r="G7" s="26">
        <v>144</v>
      </c>
      <c r="H7" s="3">
        <v>131</v>
      </c>
      <c r="I7" s="7">
        <f>H7/G7</f>
        <v>0.90972222222222221</v>
      </c>
      <c r="J7" s="3">
        <v>78</v>
      </c>
      <c r="K7" s="27">
        <f>J7/G7</f>
        <v>0.54166666666666663</v>
      </c>
      <c r="L7" s="39">
        <v>112</v>
      </c>
      <c r="M7" s="10">
        <v>93</v>
      </c>
      <c r="N7" s="7">
        <f>M7/L7</f>
        <v>0.8303571428571429</v>
      </c>
      <c r="O7" s="3">
        <v>54</v>
      </c>
      <c r="P7" s="27">
        <f>O7/L7</f>
        <v>0.48214285714285715</v>
      </c>
    </row>
    <row r="8" spans="1:16" x14ac:dyDescent="0.25">
      <c r="A8" s="17" t="s">
        <v>1</v>
      </c>
      <c r="B8" s="30">
        <v>41</v>
      </c>
      <c r="C8" s="6">
        <v>34</v>
      </c>
      <c r="D8" s="7">
        <f>C8/B8</f>
        <v>0.82926829268292679</v>
      </c>
      <c r="E8" s="6">
        <v>24</v>
      </c>
      <c r="F8" s="27">
        <f t="shared" ref="F8:F30" si="0">E8/B8</f>
        <v>0.58536585365853655</v>
      </c>
      <c r="G8" s="26">
        <v>27</v>
      </c>
      <c r="H8" s="3">
        <v>20</v>
      </c>
      <c r="I8" s="7">
        <f t="shared" ref="I8:I30" si="1">H8/G8</f>
        <v>0.7407407407407407</v>
      </c>
      <c r="J8" s="3">
        <v>15</v>
      </c>
      <c r="K8" s="27">
        <f t="shared" ref="K8:K30" si="2">J8/G8</f>
        <v>0.55555555555555558</v>
      </c>
      <c r="L8" s="39">
        <v>33</v>
      </c>
      <c r="M8" s="11">
        <v>24</v>
      </c>
      <c r="N8" s="7">
        <f t="shared" ref="N8:N30" si="3">M8/L8</f>
        <v>0.72727272727272729</v>
      </c>
      <c r="O8" s="3">
        <v>19</v>
      </c>
      <c r="P8" s="27">
        <f t="shared" ref="P8:P30" si="4">O8/L8</f>
        <v>0.5757575757575758</v>
      </c>
    </row>
    <row r="9" spans="1:16" x14ac:dyDescent="0.25">
      <c r="A9" s="17" t="s">
        <v>2</v>
      </c>
      <c r="B9" s="30">
        <v>122</v>
      </c>
      <c r="C9" s="6">
        <v>113</v>
      </c>
      <c r="D9" s="7">
        <f>C9/B9</f>
        <v>0.92622950819672134</v>
      </c>
      <c r="E9" s="6">
        <v>102</v>
      </c>
      <c r="F9" s="27">
        <f t="shared" si="0"/>
        <v>0.83606557377049184</v>
      </c>
      <c r="G9" s="26">
        <v>120</v>
      </c>
      <c r="H9" s="3">
        <v>106</v>
      </c>
      <c r="I9" s="7">
        <f t="shared" si="1"/>
        <v>0.8833333333333333</v>
      </c>
      <c r="J9" s="3">
        <v>79</v>
      </c>
      <c r="K9" s="27">
        <f t="shared" si="2"/>
        <v>0.65833333333333333</v>
      </c>
      <c r="L9" s="39">
        <v>158</v>
      </c>
      <c r="M9" s="11">
        <v>147</v>
      </c>
      <c r="N9" s="7">
        <f t="shared" si="3"/>
        <v>0.930379746835443</v>
      </c>
      <c r="O9" s="3">
        <v>122</v>
      </c>
      <c r="P9" s="27">
        <f t="shared" si="4"/>
        <v>0.77215189873417722</v>
      </c>
    </row>
    <row r="10" spans="1:16" x14ac:dyDescent="0.25">
      <c r="A10" s="17" t="s">
        <v>3</v>
      </c>
      <c r="B10" s="30">
        <v>249</v>
      </c>
      <c r="C10" s="6">
        <v>208</v>
      </c>
      <c r="D10" s="7">
        <f>C10/B10</f>
        <v>0.83534136546184734</v>
      </c>
      <c r="E10" s="6">
        <v>151</v>
      </c>
      <c r="F10" s="27">
        <f t="shared" si="0"/>
        <v>0.60642570281124497</v>
      </c>
      <c r="G10" s="26">
        <v>222</v>
      </c>
      <c r="H10" s="3">
        <v>198</v>
      </c>
      <c r="I10" s="7">
        <f t="shared" si="1"/>
        <v>0.89189189189189189</v>
      </c>
      <c r="J10" s="3">
        <v>114</v>
      </c>
      <c r="K10" s="27">
        <f t="shared" si="2"/>
        <v>0.51351351351351349</v>
      </c>
      <c r="L10" s="39">
        <v>163</v>
      </c>
      <c r="M10" s="11">
        <v>147</v>
      </c>
      <c r="N10" s="7">
        <f t="shared" si="3"/>
        <v>0.90184049079754602</v>
      </c>
      <c r="O10" s="3">
        <v>105</v>
      </c>
      <c r="P10" s="27">
        <f t="shared" si="4"/>
        <v>0.64417177914110424</v>
      </c>
    </row>
    <row r="11" spans="1:16" x14ac:dyDescent="0.25">
      <c r="A11" s="17" t="s">
        <v>4</v>
      </c>
      <c r="B11" s="30">
        <v>49</v>
      </c>
      <c r="C11" s="6">
        <v>41</v>
      </c>
      <c r="D11" s="7">
        <f>C11/B11</f>
        <v>0.83673469387755106</v>
      </c>
      <c r="E11" s="6">
        <v>21</v>
      </c>
      <c r="F11" s="27">
        <f t="shared" si="0"/>
        <v>0.42857142857142855</v>
      </c>
      <c r="G11" s="26">
        <v>55</v>
      </c>
      <c r="H11" s="3">
        <v>45</v>
      </c>
      <c r="I11" s="7">
        <f t="shared" si="1"/>
        <v>0.81818181818181823</v>
      </c>
      <c r="J11" s="3">
        <v>27</v>
      </c>
      <c r="K11" s="27">
        <f t="shared" si="2"/>
        <v>0.49090909090909091</v>
      </c>
      <c r="L11" s="39">
        <v>53</v>
      </c>
      <c r="M11" s="11">
        <v>45</v>
      </c>
      <c r="N11" s="7">
        <f t="shared" si="3"/>
        <v>0.84905660377358494</v>
      </c>
      <c r="O11" s="3">
        <v>31</v>
      </c>
      <c r="P11" s="27">
        <f t="shared" si="4"/>
        <v>0.58490566037735847</v>
      </c>
    </row>
    <row r="12" spans="1:16" ht="45" x14ac:dyDescent="0.25">
      <c r="A12" s="16" t="s">
        <v>21</v>
      </c>
      <c r="B12" s="28" t="s">
        <v>25</v>
      </c>
      <c r="C12" s="4" t="s">
        <v>29</v>
      </c>
      <c r="D12" s="5" t="s">
        <v>26</v>
      </c>
      <c r="E12" s="4" t="s">
        <v>30</v>
      </c>
      <c r="F12" s="29" t="s">
        <v>26</v>
      </c>
      <c r="G12" s="28" t="s">
        <v>25</v>
      </c>
      <c r="H12" s="4" t="s">
        <v>29</v>
      </c>
      <c r="I12" s="5" t="s">
        <v>26</v>
      </c>
      <c r="J12" s="4" t="s">
        <v>30</v>
      </c>
      <c r="K12" s="29" t="s">
        <v>26</v>
      </c>
      <c r="L12" s="28" t="s">
        <v>25</v>
      </c>
      <c r="M12" s="9" t="s">
        <v>29</v>
      </c>
      <c r="N12" s="5" t="s">
        <v>26</v>
      </c>
      <c r="O12" s="4" t="s">
        <v>30</v>
      </c>
      <c r="P12" s="29" t="s">
        <v>26</v>
      </c>
    </row>
    <row r="13" spans="1:16" x14ac:dyDescent="0.25">
      <c r="A13" s="18" t="s">
        <v>27</v>
      </c>
      <c r="B13" s="30">
        <v>322</v>
      </c>
      <c r="C13" s="6">
        <v>268</v>
      </c>
      <c r="D13" s="7">
        <f>C13/B13</f>
        <v>0.83229813664596275</v>
      </c>
      <c r="E13" s="6">
        <v>198</v>
      </c>
      <c r="F13" s="27">
        <f t="shared" si="0"/>
        <v>0.6149068322981367</v>
      </c>
      <c r="G13" s="26">
        <v>309</v>
      </c>
      <c r="H13" s="3">
        <v>272</v>
      </c>
      <c r="I13" s="7">
        <f t="shared" si="1"/>
        <v>0.88025889967637538</v>
      </c>
      <c r="J13" s="3">
        <v>165</v>
      </c>
      <c r="K13" s="27">
        <f t="shared" si="2"/>
        <v>0.53398058252427183</v>
      </c>
      <c r="L13" s="39">
        <v>300</v>
      </c>
      <c r="M13" s="10">
        <v>259</v>
      </c>
      <c r="N13" s="7">
        <f t="shared" si="3"/>
        <v>0.86333333333333329</v>
      </c>
      <c r="O13" s="3">
        <v>194</v>
      </c>
      <c r="P13" s="27">
        <f t="shared" si="4"/>
        <v>0.64666666666666661</v>
      </c>
    </row>
    <row r="14" spans="1:16" x14ac:dyDescent="0.25">
      <c r="A14" s="18" t="s">
        <v>28</v>
      </c>
      <c r="B14" s="30">
        <v>258</v>
      </c>
      <c r="C14" s="6">
        <v>224</v>
      </c>
      <c r="D14" s="7">
        <f>C14/B14</f>
        <v>0.86821705426356588</v>
      </c>
      <c r="E14" s="6">
        <v>177</v>
      </c>
      <c r="F14" s="27">
        <f t="shared" si="0"/>
        <v>0.68604651162790697</v>
      </c>
      <c r="G14" s="26">
        <v>259</v>
      </c>
      <c r="H14" s="3">
        <v>228</v>
      </c>
      <c r="I14" s="7">
        <f t="shared" si="1"/>
        <v>0.88030888030888033</v>
      </c>
      <c r="J14" s="3">
        <v>149</v>
      </c>
      <c r="K14" s="27">
        <f t="shared" si="2"/>
        <v>0.57528957528957525</v>
      </c>
      <c r="L14" s="39">
        <v>219</v>
      </c>
      <c r="M14" s="10">
        <v>197</v>
      </c>
      <c r="N14" s="7">
        <f t="shared" si="3"/>
        <v>0.8995433789954338</v>
      </c>
      <c r="O14" s="3">
        <v>137</v>
      </c>
      <c r="P14" s="27">
        <f t="shared" si="4"/>
        <v>0.62557077625570778</v>
      </c>
    </row>
    <row r="15" spans="1:16" ht="45" x14ac:dyDescent="0.25">
      <c r="A15" s="16" t="s">
        <v>10</v>
      </c>
      <c r="B15" s="28" t="s">
        <v>25</v>
      </c>
      <c r="C15" s="4" t="s">
        <v>29</v>
      </c>
      <c r="D15" s="5" t="s">
        <v>26</v>
      </c>
      <c r="E15" s="4" t="s">
        <v>30</v>
      </c>
      <c r="F15" s="29" t="s">
        <v>26</v>
      </c>
      <c r="G15" s="28" t="s">
        <v>25</v>
      </c>
      <c r="H15" s="4" t="s">
        <v>29</v>
      </c>
      <c r="I15" s="5" t="s">
        <v>26</v>
      </c>
      <c r="J15" s="4" t="s">
        <v>30</v>
      </c>
      <c r="K15" s="29" t="s">
        <v>26</v>
      </c>
      <c r="L15" s="28" t="s">
        <v>25</v>
      </c>
      <c r="M15" s="9" t="s">
        <v>29</v>
      </c>
      <c r="N15" s="5" t="s">
        <v>26</v>
      </c>
      <c r="O15" s="4" t="s">
        <v>30</v>
      </c>
      <c r="P15" s="29" t="s">
        <v>26</v>
      </c>
    </row>
    <row r="16" spans="1:16" x14ac:dyDescent="0.25">
      <c r="A16" s="17" t="s">
        <v>11</v>
      </c>
      <c r="B16" s="30">
        <v>130</v>
      </c>
      <c r="C16" s="6">
        <v>105</v>
      </c>
      <c r="D16" s="7">
        <f>C16/B16</f>
        <v>0.80769230769230771</v>
      </c>
      <c r="E16" s="6">
        <v>85</v>
      </c>
      <c r="F16" s="27">
        <f t="shared" si="0"/>
        <v>0.65384615384615385</v>
      </c>
      <c r="G16" s="26">
        <v>156</v>
      </c>
      <c r="H16" s="3">
        <v>141</v>
      </c>
      <c r="I16" s="7">
        <f t="shared" si="1"/>
        <v>0.90384615384615385</v>
      </c>
      <c r="J16" s="3">
        <v>88</v>
      </c>
      <c r="K16" s="27">
        <f t="shared" si="2"/>
        <v>0.5641025641025641</v>
      </c>
      <c r="L16" s="39">
        <v>130</v>
      </c>
      <c r="M16" s="10">
        <v>111</v>
      </c>
      <c r="N16" s="7">
        <f t="shared" si="3"/>
        <v>0.85384615384615381</v>
      </c>
      <c r="O16" s="3">
        <v>69</v>
      </c>
      <c r="P16" s="27">
        <f t="shared" si="4"/>
        <v>0.53076923076923077</v>
      </c>
    </row>
    <row r="17" spans="1:16" x14ac:dyDescent="0.25">
      <c r="A17" s="17" t="s">
        <v>12</v>
      </c>
      <c r="B17" s="30">
        <v>43</v>
      </c>
      <c r="C17" s="6">
        <v>36</v>
      </c>
      <c r="D17" s="7">
        <f>C17/B17</f>
        <v>0.83720930232558144</v>
      </c>
      <c r="E17" s="6">
        <v>26</v>
      </c>
      <c r="F17" s="27">
        <f t="shared" si="0"/>
        <v>0.60465116279069764</v>
      </c>
      <c r="G17" s="26">
        <v>32</v>
      </c>
      <c r="H17" s="3">
        <v>25</v>
      </c>
      <c r="I17" s="7">
        <f t="shared" si="1"/>
        <v>0.78125</v>
      </c>
      <c r="J17" s="3">
        <v>20</v>
      </c>
      <c r="K17" s="27">
        <f t="shared" si="2"/>
        <v>0.625</v>
      </c>
      <c r="L17" s="39">
        <v>42</v>
      </c>
      <c r="M17" s="10">
        <v>32</v>
      </c>
      <c r="N17" s="7">
        <f t="shared" si="3"/>
        <v>0.76190476190476186</v>
      </c>
      <c r="O17" s="3">
        <v>25</v>
      </c>
      <c r="P17" s="27">
        <f t="shared" si="4"/>
        <v>0.59523809523809523</v>
      </c>
    </row>
    <row r="18" spans="1:16" x14ac:dyDescent="0.25">
      <c r="A18" s="17" t="s">
        <v>13</v>
      </c>
      <c r="B18" s="30">
        <v>2</v>
      </c>
      <c r="C18" s="6">
        <v>2</v>
      </c>
      <c r="D18" s="7">
        <f>C18/B18</f>
        <v>1</v>
      </c>
      <c r="E18" s="6">
        <v>1</v>
      </c>
      <c r="F18" s="27">
        <f t="shared" si="0"/>
        <v>0.5</v>
      </c>
      <c r="G18" s="26">
        <v>3</v>
      </c>
      <c r="H18" s="3">
        <v>2</v>
      </c>
      <c r="I18" s="7">
        <f t="shared" si="1"/>
        <v>0.66666666666666663</v>
      </c>
      <c r="J18" s="3">
        <v>2</v>
      </c>
      <c r="K18" s="27">
        <f t="shared" si="2"/>
        <v>0.66666666666666663</v>
      </c>
      <c r="L18" s="39">
        <v>1</v>
      </c>
      <c r="M18" s="10">
        <v>1</v>
      </c>
      <c r="N18" s="7">
        <f t="shared" si="3"/>
        <v>1</v>
      </c>
      <c r="O18" s="3">
        <v>1</v>
      </c>
      <c r="P18" s="27">
        <f t="shared" si="4"/>
        <v>1</v>
      </c>
    </row>
    <row r="19" spans="1:16" x14ac:dyDescent="0.25">
      <c r="A19" s="17" t="s">
        <v>14</v>
      </c>
      <c r="B19" s="30">
        <v>352</v>
      </c>
      <c r="C19" s="6">
        <v>302</v>
      </c>
      <c r="D19" s="7">
        <f>C19/B19</f>
        <v>0.85795454545454541</v>
      </c>
      <c r="E19" s="6">
        <v>235</v>
      </c>
      <c r="F19" s="27">
        <f t="shared" si="0"/>
        <v>0.66761363636363635</v>
      </c>
      <c r="G19" s="26">
        <v>308</v>
      </c>
      <c r="H19" s="3">
        <v>273</v>
      </c>
      <c r="I19" s="7">
        <f t="shared" si="1"/>
        <v>0.88636363636363635</v>
      </c>
      <c r="J19" s="3">
        <v>168</v>
      </c>
      <c r="K19" s="27">
        <f t="shared" si="2"/>
        <v>0.54545454545454541</v>
      </c>
      <c r="L19" s="39">
        <v>285</v>
      </c>
      <c r="M19" s="10">
        <v>259</v>
      </c>
      <c r="N19" s="7">
        <f t="shared" si="3"/>
        <v>0.90877192982456145</v>
      </c>
      <c r="O19" s="3">
        <v>197</v>
      </c>
      <c r="P19" s="27">
        <f t="shared" si="4"/>
        <v>0.69122807017543864</v>
      </c>
    </row>
    <row r="20" spans="1:16" x14ac:dyDescent="0.25">
      <c r="A20" s="17" t="s">
        <v>15</v>
      </c>
      <c r="B20" s="30">
        <v>53</v>
      </c>
      <c r="C20" s="6">
        <v>47</v>
      </c>
      <c r="D20" s="7">
        <f>C20/B20</f>
        <v>0.8867924528301887</v>
      </c>
      <c r="E20" s="6">
        <v>28</v>
      </c>
      <c r="F20" s="27">
        <f t="shared" si="0"/>
        <v>0.52830188679245282</v>
      </c>
      <c r="G20" s="26">
        <v>69</v>
      </c>
      <c r="H20" s="3">
        <v>59</v>
      </c>
      <c r="I20" s="7">
        <f t="shared" si="1"/>
        <v>0.85507246376811596</v>
      </c>
      <c r="J20" s="3">
        <v>35</v>
      </c>
      <c r="K20" s="27">
        <f t="shared" si="2"/>
        <v>0.50724637681159424</v>
      </c>
      <c r="L20" s="39">
        <v>61</v>
      </c>
      <c r="M20" s="10">
        <v>53</v>
      </c>
      <c r="N20" s="7">
        <f t="shared" si="3"/>
        <v>0.86885245901639341</v>
      </c>
      <c r="O20" s="3">
        <v>39</v>
      </c>
      <c r="P20" s="27">
        <f t="shared" si="4"/>
        <v>0.63934426229508201</v>
      </c>
    </row>
    <row r="21" spans="1:16" ht="45" x14ac:dyDescent="0.25">
      <c r="A21" s="19" t="s">
        <v>5</v>
      </c>
      <c r="B21" s="28" t="s">
        <v>25</v>
      </c>
      <c r="C21" s="4" t="s">
        <v>29</v>
      </c>
      <c r="D21" s="5" t="s">
        <v>26</v>
      </c>
      <c r="E21" s="4" t="s">
        <v>30</v>
      </c>
      <c r="F21" s="29" t="s">
        <v>26</v>
      </c>
      <c r="G21" s="28" t="s">
        <v>25</v>
      </c>
      <c r="H21" s="4" t="s">
        <v>29</v>
      </c>
      <c r="I21" s="5" t="s">
        <v>26</v>
      </c>
      <c r="J21" s="4" t="s">
        <v>30</v>
      </c>
      <c r="K21" s="29" t="s">
        <v>26</v>
      </c>
      <c r="L21" s="28" t="s">
        <v>25</v>
      </c>
      <c r="M21" s="9" t="s">
        <v>29</v>
      </c>
      <c r="N21" s="5" t="s">
        <v>26</v>
      </c>
      <c r="O21" s="4" t="s">
        <v>30</v>
      </c>
      <c r="P21" s="29" t="s">
        <v>26</v>
      </c>
    </row>
    <row r="22" spans="1:16" x14ac:dyDescent="0.25">
      <c r="A22" s="20" t="s">
        <v>6</v>
      </c>
      <c r="B22" s="31">
        <v>547</v>
      </c>
      <c r="C22" s="6">
        <v>472</v>
      </c>
      <c r="D22" s="7">
        <f>C22/B22</f>
        <v>0.86288848263254114</v>
      </c>
      <c r="E22" s="6">
        <v>357</v>
      </c>
      <c r="F22" s="27">
        <f t="shared" si="0"/>
        <v>0.65265082266910424</v>
      </c>
      <c r="G22" s="26">
        <v>536</v>
      </c>
      <c r="H22" s="3">
        <v>474</v>
      </c>
      <c r="I22" s="7">
        <f t="shared" si="1"/>
        <v>0.88432835820895528</v>
      </c>
      <c r="J22" s="3">
        <v>299</v>
      </c>
      <c r="K22" s="27">
        <f t="shared" si="2"/>
        <v>0.55783582089552242</v>
      </c>
      <c r="L22" s="39">
        <v>484</v>
      </c>
      <c r="M22" s="10">
        <v>424</v>
      </c>
      <c r="N22" s="7">
        <f t="shared" si="3"/>
        <v>0.87603305785123964</v>
      </c>
      <c r="O22" s="3">
        <v>313</v>
      </c>
      <c r="P22" s="27">
        <f t="shared" si="4"/>
        <v>0.64669421487603307</v>
      </c>
    </row>
    <row r="23" spans="1:16" x14ac:dyDescent="0.25">
      <c r="A23" s="20" t="s">
        <v>7</v>
      </c>
      <c r="B23" s="31">
        <v>13</v>
      </c>
      <c r="C23" s="6">
        <v>14</v>
      </c>
      <c r="D23" s="7">
        <f>C23/B23</f>
        <v>1.0769230769230769</v>
      </c>
      <c r="E23" s="6">
        <v>6</v>
      </c>
      <c r="F23" s="27">
        <f t="shared" si="0"/>
        <v>0.46153846153846156</v>
      </c>
      <c r="G23" s="26">
        <v>12</v>
      </c>
      <c r="H23" s="3">
        <v>10</v>
      </c>
      <c r="I23" s="7">
        <f t="shared" si="1"/>
        <v>0.83333333333333337</v>
      </c>
      <c r="J23" s="3">
        <v>4</v>
      </c>
      <c r="K23" s="27">
        <f t="shared" si="2"/>
        <v>0.33333333333333331</v>
      </c>
      <c r="L23" s="39">
        <v>11</v>
      </c>
      <c r="M23" s="10">
        <v>10</v>
      </c>
      <c r="N23" s="7">
        <f t="shared" si="3"/>
        <v>0.90909090909090906</v>
      </c>
      <c r="O23" s="3">
        <v>3</v>
      </c>
      <c r="P23" s="27">
        <f t="shared" si="4"/>
        <v>0.27272727272727271</v>
      </c>
    </row>
    <row r="24" spans="1:16" x14ac:dyDescent="0.25">
      <c r="A24" s="20" t="s">
        <v>8</v>
      </c>
      <c r="B24" s="31">
        <v>2</v>
      </c>
      <c r="C24" s="6">
        <v>0</v>
      </c>
      <c r="D24" s="7">
        <f>C24/B24</f>
        <v>0</v>
      </c>
      <c r="E24" s="6">
        <v>1</v>
      </c>
      <c r="F24" s="27">
        <f t="shared" si="0"/>
        <v>0.5</v>
      </c>
      <c r="G24" s="26">
        <v>3</v>
      </c>
      <c r="H24" s="3">
        <v>2</v>
      </c>
      <c r="I24" s="7">
        <f t="shared" si="1"/>
        <v>0.66666666666666663</v>
      </c>
      <c r="J24" s="3">
        <v>1</v>
      </c>
      <c r="K24" s="27">
        <f t="shared" si="2"/>
        <v>0.33333333333333331</v>
      </c>
      <c r="L24" s="39">
        <v>0</v>
      </c>
      <c r="M24" s="10">
        <v>0</v>
      </c>
      <c r="N24" s="12" t="s">
        <v>44</v>
      </c>
      <c r="O24" s="3">
        <v>0</v>
      </c>
      <c r="P24" s="40" t="s">
        <v>44</v>
      </c>
    </row>
    <row r="25" spans="1:16" x14ac:dyDescent="0.25">
      <c r="A25" s="20" t="s">
        <v>9</v>
      </c>
      <c r="B25" s="31">
        <v>18</v>
      </c>
      <c r="C25" s="6">
        <v>18</v>
      </c>
      <c r="D25" s="7">
        <f>C25/B25</f>
        <v>1</v>
      </c>
      <c r="E25" s="6">
        <v>11</v>
      </c>
      <c r="F25" s="27">
        <f t="shared" si="0"/>
        <v>0.61111111111111116</v>
      </c>
      <c r="G25" s="26">
        <v>17</v>
      </c>
      <c r="H25" s="3">
        <v>14</v>
      </c>
      <c r="I25" s="7">
        <f t="shared" si="1"/>
        <v>0.82352941176470584</v>
      </c>
      <c r="J25" s="3">
        <v>9</v>
      </c>
      <c r="K25" s="27">
        <f t="shared" si="2"/>
        <v>0.52941176470588236</v>
      </c>
      <c r="L25" s="39">
        <v>24</v>
      </c>
      <c r="M25" s="10">
        <v>22</v>
      </c>
      <c r="N25" s="7">
        <f t="shared" si="3"/>
        <v>0.91666666666666663</v>
      </c>
      <c r="O25" s="3">
        <v>15</v>
      </c>
      <c r="P25" s="27">
        <f t="shared" si="4"/>
        <v>0.625</v>
      </c>
    </row>
    <row r="26" spans="1:16" ht="45" x14ac:dyDescent="0.25">
      <c r="A26" s="21" t="s">
        <v>22</v>
      </c>
      <c r="B26" s="28" t="s">
        <v>25</v>
      </c>
      <c r="C26" s="4" t="s">
        <v>29</v>
      </c>
      <c r="D26" s="5" t="s">
        <v>26</v>
      </c>
      <c r="E26" s="4" t="s">
        <v>30</v>
      </c>
      <c r="F26" s="29" t="s">
        <v>26</v>
      </c>
      <c r="G26" s="28" t="s">
        <v>25</v>
      </c>
      <c r="H26" s="4" t="s">
        <v>29</v>
      </c>
      <c r="I26" s="5" t="s">
        <v>26</v>
      </c>
      <c r="J26" s="4" t="s">
        <v>30</v>
      </c>
      <c r="K26" s="29" t="s">
        <v>26</v>
      </c>
      <c r="L26" s="28" t="s">
        <v>25</v>
      </c>
      <c r="M26" s="9" t="s">
        <v>29</v>
      </c>
      <c r="N26" s="5" t="s">
        <v>26</v>
      </c>
      <c r="O26" s="4" t="s">
        <v>30</v>
      </c>
      <c r="P26" s="29" t="s">
        <v>26</v>
      </c>
    </row>
    <row r="27" spans="1:16" x14ac:dyDescent="0.25">
      <c r="A27" s="17" t="s">
        <v>16</v>
      </c>
      <c r="B27" s="30">
        <v>29</v>
      </c>
      <c r="C27" s="6">
        <v>27</v>
      </c>
      <c r="D27" s="7">
        <f>C27/B27</f>
        <v>0.93103448275862066</v>
      </c>
      <c r="E27" s="6">
        <v>29</v>
      </c>
      <c r="F27" s="27">
        <f t="shared" si="0"/>
        <v>1</v>
      </c>
      <c r="G27" s="26">
        <v>32</v>
      </c>
      <c r="H27" s="3">
        <v>29</v>
      </c>
      <c r="I27" s="7">
        <f t="shared" si="1"/>
        <v>0.90625</v>
      </c>
      <c r="J27" s="3">
        <v>18</v>
      </c>
      <c r="K27" s="27">
        <f t="shared" si="2"/>
        <v>0.5625</v>
      </c>
      <c r="L27" s="39">
        <v>21</v>
      </c>
      <c r="M27" s="10">
        <v>18</v>
      </c>
      <c r="N27" s="7">
        <f t="shared" si="3"/>
        <v>0.8571428571428571</v>
      </c>
      <c r="O27" s="3">
        <v>13</v>
      </c>
      <c r="P27" s="27">
        <f t="shared" si="4"/>
        <v>0.61904761904761907</v>
      </c>
    </row>
    <row r="28" spans="1:16" x14ac:dyDescent="0.25">
      <c r="A28" s="17" t="s">
        <v>17</v>
      </c>
      <c r="B28" s="30">
        <v>204</v>
      </c>
      <c r="C28" s="6">
        <v>169</v>
      </c>
      <c r="D28" s="7">
        <f>C28/B28</f>
        <v>0.82843137254901966</v>
      </c>
      <c r="E28" s="6">
        <v>143</v>
      </c>
      <c r="F28" s="27">
        <f t="shared" si="0"/>
        <v>0.7009803921568627</v>
      </c>
      <c r="G28" s="26">
        <v>188</v>
      </c>
      <c r="H28" s="3">
        <v>164</v>
      </c>
      <c r="I28" s="7">
        <f t="shared" si="1"/>
        <v>0.87234042553191493</v>
      </c>
      <c r="J28" s="3">
        <v>112</v>
      </c>
      <c r="K28" s="27">
        <f t="shared" si="2"/>
        <v>0.5957446808510638</v>
      </c>
      <c r="L28" s="39">
        <v>161</v>
      </c>
      <c r="M28" s="10">
        <v>143</v>
      </c>
      <c r="N28" s="7">
        <f t="shared" si="3"/>
        <v>0.88819875776397517</v>
      </c>
      <c r="O28" s="3">
        <v>111</v>
      </c>
      <c r="P28" s="27">
        <f t="shared" si="4"/>
        <v>0.68944099378881984</v>
      </c>
    </row>
    <row r="29" spans="1:16" x14ac:dyDescent="0.25">
      <c r="A29" s="17" t="s">
        <v>18</v>
      </c>
      <c r="B29" s="30">
        <v>116</v>
      </c>
      <c r="C29" s="6">
        <v>93</v>
      </c>
      <c r="D29" s="7">
        <f>C29/B29</f>
        <v>0.80172413793103448</v>
      </c>
      <c r="E29" s="6">
        <v>71</v>
      </c>
      <c r="F29" s="27">
        <f t="shared" si="0"/>
        <v>0.61206896551724133</v>
      </c>
      <c r="G29" s="26">
        <v>148</v>
      </c>
      <c r="H29" s="3">
        <v>129</v>
      </c>
      <c r="I29" s="7">
        <f t="shared" si="1"/>
        <v>0.8716216216216216</v>
      </c>
      <c r="J29" s="3">
        <v>85</v>
      </c>
      <c r="K29" s="27">
        <f t="shared" si="2"/>
        <v>0.57432432432432434</v>
      </c>
      <c r="L29" s="39">
        <v>115</v>
      </c>
      <c r="M29" s="10">
        <v>99</v>
      </c>
      <c r="N29" s="7">
        <f t="shared" si="3"/>
        <v>0.86086956521739133</v>
      </c>
      <c r="O29" s="3">
        <v>75</v>
      </c>
      <c r="P29" s="27">
        <f t="shared" si="4"/>
        <v>0.65217391304347827</v>
      </c>
    </row>
    <row r="30" spans="1:16" ht="15.75" thickBot="1" x14ac:dyDescent="0.3">
      <c r="A30" s="17" t="s">
        <v>19</v>
      </c>
      <c r="B30" s="32">
        <v>231</v>
      </c>
      <c r="C30" s="33">
        <v>201</v>
      </c>
      <c r="D30" s="34">
        <f>C30/B30</f>
        <v>0.87012987012987009</v>
      </c>
      <c r="E30" s="33">
        <v>182</v>
      </c>
      <c r="F30" s="35">
        <f t="shared" si="0"/>
        <v>0.78787878787878785</v>
      </c>
      <c r="G30" s="36">
        <v>200</v>
      </c>
      <c r="H30" s="37">
        <v>178</v>
      </c>
      <c r="I30" s="34">
        <f t="shared" si="1"/>
        <v>0.89</v>
      </c>
      <c r="J30" s="37">
        <v>98</v>
      </c>
      <c r="K30" s="35">
        <f t="shared" si="2"/>
        <v>0.49</v>
      </c>
      <c r="L30" s="41">
        <v>222</v>
      </c>
      <c r="M30" s="42">
        <v>196</v>
      </c>
      <c r="N30" s="34">
        <f t="shared" si="3"/>
        <v>0.88288288288288286</v>
      </c>
      <c r="O30" s="37">
        <v>132</v>
      </c>
      <c r="P30" s="35">
        <f t="shared" si="4"/>
        <v>0.59459459459459463</v>
      </c>
    </row>
  </sheetData>
  <mergeCells count="1">
    <mergeCell ref="B2:F2"/>
  </mergeCells>
  <pageMargins left="0.7" right="0.7" top="0.75" bottom="0.75" header="0.3" footer="0.3"/>
  <pageSetup scale="72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workbookViewId="0">
      <selection activeCell="B1" sqref="B1:K1048576"/>
    </sheetView>
  </sheetViews>
  <sheetFormatPr defaultRowHeight="15" x14ac:dyDescent="0.25"/>
  <cols>
    <col min="1" max="1" width="27" customWidth="1"/>
  </cols>
  <sheetData>
    <row r="1" spans="1:11" ht="15.75" thickBot="1" x14ac:dyDescent="0.3">
      <c r="A1" s="49" t="s">
        <v>34</v>
      </c>
      <c r="C1" s="2"/>
      <c r="D1" s="1"/>
      <c r="E1" s="2"/>
      <c r="F1" s="1"/>
      <c r="I1" s="1"/>
      <c r="K1" s="1"/>
    </row>
    <row r="2" spans="1:11" ht="15.75" thickBot="1" x14ac:dyDescent="0.3">
      <c r="A2" t="s">
        <v>33</v>
      </c>
      <c r="B2" s="51" t="s">
        <v>46</v>
      </c>
      <c r="C2" s="52"/>
      <c r="D2" s="52"/>
      <c r="E2" s="52"/>
      <c r="F2" s="53"/>
      <c r="G2" s="43" t="s">
        <v>47</v>
      </c>
      <c r="H2" s="46"/>
      <c r="I2" s="45"/>
      <c r="J2" s="46"/>
      <c r="K2" s="47"/>
    </row>
    <row r="3" spans="1:11" ht="60" x14ac:dyDescent="0.25">
      <c r="A3" s="13" t="s">
        <v>31</v>
      </c>
      <c r="B3" s="22" t="s">
        <v>48</v>
      </c>
      <c r="C3" s="23" t="s">
        <v>49</v>
      </c>
      <c r="D3" s="24" t="s">
        <v>26</v>
      </c>
      <c r="E3" s="23" t="s">
        <v>50</v>
      </c>
      <c r="F3" s="25" t="s">
        <v>26</v>
      </c>
      <c r="G3" s="22" t="s">
        <v>51</v>
      </c>
      <c r="H3" s="23" t="s">
        <v>52</v>
      </c>
      <c r="I3" s="24" t="s">
        <v>26</v>
      </c>
      <c r="J3" s="23" t="s">
        <v>53</v>
      </c>
      <c r="K3" s="25" t="s">
        <v>26</v>
      </c>
    </row>
    <row r="4" spans="1:11" x14ac:dyDescent="0.25">
      <c r="A4" s="14" t="s">
        <v>23</v>
      </c>
      <c r="B4" s="26">
        <v>481</v>
      </c>
      <c r="C4" s="6"/>
      <c r="D4" s="7">
        <v>1</v>
      </c>
      <c r="E4" s="6"/>
      <c r="F4" s="27"/>
      <c r="G4" s="26">
        <v>558</v>
      </c>
      <c r="H4" s="3"/>
      <c r="I4" s="7">
        <v>1</v>
      </c>
      <c r="J4" s="3"/>
      <c r="K4" s="27"/>
    </row>
    <row r="5" spans="1:11" x14ac:dyDescent="0.25">
      <c r="A5" s="15" t="s">
        <v>24</v>
      </c>
      <c r="B5" s="26">
        <v>343</v>
      </c>
      <c r="C5" s="6">
        <v>300</v>
      </c>
      <c r="D5" s="7">
        <f>C5/B$5</f>
        <v>0.87463556851311952</v>
      </c>
      <c r="E5" s="6">
        <v>203</v>
      </c>
      <c r="F5" s="27">
        <f>E5/B5</f>
        <v>0.59183673469387754</v>
      </c>
      <c r="G5" s="26">
        <v>432</v>
      </c>
      <c r="H5" s="3">
        <v>390</v>
      </c>
      <c r="I5" s="7">
        <f>H5/G5</f>
        <v>0.90277777777777779</v>
      </c>
      <c r="J5" s="3"/>
      <c r="K5" s="27">
        <f>J5/G5</f>
        <v>0</v>
      </c>
    </row>
    <row r="6" spans="1:11" ht="45" x14ac:dyDescent="0.25">
      <c r="A6" s="16" t="s">
        <v>20</v>
      </c>
      <c r="B6" s="28" t="s">
        <v>25</v>
      </c>
      <c r="C6" s="4" t="s">
        <v>29</v>
      </c>
      <c r="D6" s="5" t="s">
        <v>26</v>
      </c>
      <c r="E6" s="4" t="s">
        <v>30</v>
      </c>
      <c r="F6" s="29" t="s">
        <v>26</v>
      </c>
      <c r="G6" s="28" t="s">
        <v>25</v>
      </c>
      <c r="H6" s="4" t="s">
        <v>29</v>
      </c>
      <c r="I6" s="5" t="s">
        <v>26</v>
      </c>
      <c r="J6" s="4" t="s">
        <v>30</v>
      </c>
      <c r="K6" s="29" t="s">
        <v>26</v>
      </c>
    </row>
    <row r="7" spans="1:11" x14ac:dyDescent="0.25">
      <c r="A7" s="17" t="s">
        <v>0</v>
      </c>
      <c r="B7" s="30">
        <v>47</v>
      </c>
      <c r="C7" s="6">
        <v>41</v>
      </c>
      <c r="D7" s="7">
        <f>C7/B7</f>
        <v>0.87234042553191493</v>
      </c>
      <c r="E7" s="6">
        <v>21</v>
      </c>
      <c r="F7" s="27">
        <f>E7/B7</f>
        <v>0.44680851063829785</v>
      </c>
      <c r="G7" s="26">
        <v>52</v>
      </c>
      <c r="H7" s="3">
        <v>47</v>
      </c>
      <c r="I7" s="7">
        <f>H7/G7</f>
        <v>0.90384615384615385</v>
      </c>
      <c r="J7" s="3"/>
      <c r="K7" s="27">
        <f>J7/G7</f>
        <v>0</v>
      </c>
    </row>
    <row r="8" spans="1:11" x14ac:dyDescent="0.25">
      <c r="A8" s="17" t="s">
        <v>1</v>
      </c>
      <c r="B8" s="30">
        <v>20</v>
      </c>
      <c r="C8" s="6">
        <v>14</v>
      </c>
      <c r="D8" s="7">
        <f>C8/B8</f>
        <v>0.7</v>
      </c>
      <c r="E8" s="6">
        <v>8</v>
      </c>
      <c r="F8" s="27">
        <f t="shared" ref="F8:F30" si="0">E8/B8</f>
        <v>0.4</v>
      </c>
      <c r="G8" s="26">
        <v>28</v>
      </c>
      <c r="H8" s="3">
        <v>26</v>
      </c>
      <c r="I8" s="7">
        <f t="shared" ref="I8:I30" si="1">H8/G8</f>
        <v>0.9285714285714286</v>
      </c>
      <c r="J8" s="3"/>
      <c r="K8" s="27">
        <f t="shared" ref="K8:K30" si="2">J8/G8</f>
        <v>0</v>
      </c>
    </row>
    <row r="9" spans="1:11" x14ac:dyDescent="0.25">
      <c r="A9" s="17" t="s">
        <v>2</v>
      </c>
      <c r="B9" s="30">
        <v>96</v>
      </c>
      <c r="C9" s="6">
        <v>87</v>
      </c>
      <c r="D9" s="7">
        <f>C9/B9</f>
        <v>0.90625</v>
      </c>
      <c r="E9" s="6">
        <v>68</v>
      </c>
      <c r="F9" s="27">
        <f t="shared" si="0"/>
        <v>0.70833333333333337</v>
      </c>
      <c r="G9" s="26">
        <v>138</v>
      </c>
      <c r="H9" s="3">
        <v>124</v>
      </c>
      <c r="I9" s="7">
        <f t="shared" si="1"/>
        <v>0.89855072463768115</v>
      </c>
      <c r="J9" s="3"/>
      <c r="K9" s="27">
        <f t="shared" si="2"/>
        <v>0</v>
      </c>
    </row>
    <row r="10" spans="1:11" x14ac:dyDescent="0.25">
      <c r="A10" s="17" t="s">
        <v>3</v>
      </c>
      <c r="B10" s="30">
        <v>140</v>
      </c>
      <c r="C10" s="6">
        <v>126</v>
      </c>
      <c r="D10" s="7">
        <f>C10/B10</f>
        <v>0.9</v>
      </c>
      <c r="E10" s="6">
        <v>87</v>
      </c>
      <c r="F10" s="27">
        <f t="shared" si="0"/>
        <v>0.62142857142857144</v>
      </c>
      <c r="G10" s="26">
        <v>172</v>
      </c>
      <c r="H10" s="3">
        <v>158</v>
      </c>
      <c r="I10" s="7">
        <f t="shared" si="1"/>
        <v>0.91860465116279066</v>
      </c>
      <c r="J10" s="3"/>
      <c r="K10" s="27">
        <f t="shared" si="2"/>
        <v>0</v>
      </c>
    </row>
    <row r="11" spans="1:11" x14ac:dyDescent="0.25">
      <c r="A11" s="17" t="s">
        <v>4</v>
      </c>
      <c r="B11" s="30">
        <v>40</v>
      </c>
      <c r="C11" s="6">
        <v>33</v>
      </c>
      <c r="D11" s="7">
        <f>C11/B11</f>
        <v>0.82499999999999996</v>
      </c>
      <c r="E11" s="6">
        <v>19</v>
      </c>
      <c r="F11" s="27">
        <f t="shared" si="0"/>
        <v>0.47499999999999998</v>
      </c>
      <c r="G11" s="26">
        <v>42</v>
      </c>
      <c r="H11" s="3">
        <v>35</v>
      </c>
      <c r="I11" s="7">
        <f t="shared" si="1"/>
        <v>0.83333333333333337</v>
      </c>
      <c r="J11" s="3"/>
      <c r="K11" s="27">
        <f t="shared" si="2"/>
        <v>0</v>
      </c>
    </row>
    <row r="12" spans="1:11" ht="45" x14ac:dyDescent="0.25">
      <c r="A12" s="16" t="s">
        <v>21</v>
      </c>
      <c r="B12" s="28" t="s">
        <v>25</v>
      </c>
      <c r="C12" s="4" t="s">
        <v>29</v>
      </c>
      <c r="D12" s="5" t="s">
        <v>26</v>
      </c>
      <c r="E12" s="4" t="s">
        <v>30</v>
      </c>
      <c r="F12" s="29" t="s">
        <v>26</v>
      </c>
      <c r="G12" s="28" t="s">
        <v>25</v>
      </c>
      <c r="H12" s="4" t="s">
        <v>29</v>
      </c>
      <c r="I12" s="5" t="s">
        <v>26</v>
      </c>
      <c r="J12" s="4" t="s">
        <v>30</v>
      </c>
      <c r="K12" s="29" t="s">
        <v>26</v>
      </c>
    </row>
    <row r="13" spans="1:11" x14ac:dyDescent="0.25">
      <c r="A13" s="18" t="s">
        <v>27</v>
      </c>
      <c r="B13" s="30">
        <v>166</v>
      </c>
      <c r="C13" s="6">
        <v>149</v>
      </c>
      <c r="D13" s="7">
        <f>C13/B13</f>
        <v>0.89759036144578308</v>
      </c>
      <c r="E13" s="6">
        <v>103</v>
      </c>
      <c r="F13" s="27">
        <f t="shared" si="0"/>
        <v>0.62048192771084343</v>
      </c>
      <c r="G13" s="26">
        <v>217</v>
      </c>
      <c r="H13" s="3">
        <v>192</v>
      </c>
      <c r="I13" s="7">
        <f t="shared" si="1"/>
        <v>0.88479262672811065</v>
      </c>
      <c r="J13" s="3"/>
      <c r="K13" s="27">
        <f t="shared" si="2"/>
        <v>0</v>
      </c>
    </row>
    <row r="14" spans="1:11" x14ac:dyDescent="0.25">
      <c r="A14" s="18" t="s">
        <v>28</v>
      </c>
      <c r="B14" s="30">
        <v>177</v>
      </c>
      <c r="C14" s="6">
        <v>151</v>
      </c>
      <c r="D14" s="7">
        <f>C14/B14</f>
        <v>0.85310734463276838</v>
      </c>
      <c r="E14" s="6">
        <v>100</v>
      </c>
      <c r="F14" s="27">
        <f t="shared" si="0"/>
        <v>0.56497175141242939</v>
      </c>
      <c r="G14" s="26">
        <v>215</v>
      </c>
      <c r="H14" s="3">
        <v>198</v>
      </c>
      <c r="I14" s="7">
        <f t="shared" si="1"/>
        <v>0.92093023255813955</v>
      </c>
      <c r="J14" s="3"/>
      <c r="K14" s="27">
        <f t="shared" si="2"/>
        <v>0</v>
      </c>
    </row>
    <row r="15" spans="1:11" ht="45" x14ac:dyDescent="0.25">
      <c r="A15" s="16" t="s">
        <v>10</v>
      </c>
      <c r="B15" s="28" t="s">
        <v>25</v>
      </c>
      <c r="C15" s="4" t="s">
        <v>29</v>
      </c>
      <c r="D15" s="5" t="s">
        <v>26</v>
      </c>
      <c r="E15" s="4" t="s">
        <v>30</v>
      </c>
      <c r="F15" s="29" t="s">
        <v>26</v>
      </c>
      <c r="G15" s="28" t="s">
        <v>25</v>
      </c>
      <c r="H15" s="4" t="s">
        <v>29</v>
      </c>
      <c r="I15" s="5" t="s">
        <v>26</v>
      </c>
      <c r="J15" s="4" t="s">
        <v>30</v>
      </c>
      <c r="K15" s="29" t="s">
        <v>26</v>
      </c>
    </row>
    <row r="16" spans="1:11" x14ac:dyDescent="0.25">
      <c r="A16" s="17" t="s">
        <v>11</v>
      </c>
      <c r="B16" s="30">
        <v>56</v>
      </c>
      <c r="C16" s="6">
        <v>50</v>
      </c>
      <c r="D16" s="7">
        <f>C16/B16</f>
        <v>0.8928571428571429</v>
      </c>
      <c r="E16" s="6">
        <v>25</v>
      </c>
      <c r="F16" s="27">
        <f t="shared" si="0"/>
        <v>0.44642857142857145</v>
      </c>
      <c r="G16" s="26">
        <v>64</v>
      </c>
      <c r="H16" s="3">
        <v>58</v>
      </c>
      <c r="I16" s="7">
        <f t="shared" si="1"/>
        <v>0.90625</v>
      </c>
      <c r="J16" s="3"/>
      <c r="K16" s="27">
        <f t="shared" si="2"/>
        <v>0</v>
      </c>
    </row>
    <row r="17" spans="1:11" x14ac:dyDescent="0.25">
      <c r="A17" s="17" t="s">
        <v>12</v>
      </c>
      <c r="B17" s="30">
        <v>23</v>
      </c>
      <c r="C17" s="6">
        <v>17</v>
      </c>
      <c r="D17" s="7">
        <f>C17/B17</f>
        <v>0.73913043478260865</v>
      </c>
      <c r="E17" s="6">
        <v>9</v>
      </c>
      <c r="F17" s="27">
        <f t="shared" si="0"/>
        <v>0.39130434782608697</v>
      </c>
      <c r="G17" s="26">
        <v>34</v>
      </c>
      <c r="H17" s="3">
        <v>32</v>
      </c>
      <c r="I17" s="7">
        <f t="shared" si="1"/>
        <v>0.94117647058823528</v>
      </c>
      <c r="J17" s="3"/>
      <c r="K17" s="27">
        <f t="shared" si="2"/>
        <v>0</v>
      </c>
    </row>
    <row r="18" spans="1:11" x14ac:dyDescent="0.25">
      <c r="A18" s="17" t="s">
        <v>13</v>
      </c>
      <c r="B18" s="30">
        <v>4</v>
      </c>
      <c r="C18" s="6">
        <v>3</v>
      </c>
      <c r="D18" s="7">
        <f>C18/B18</f>
        <v>0.75</v>
      </c>
      <c r="E18" s="48">
        <v>0</v>
      </c>
      <c r="F18" s="27">
        <f t="shared" si="0"/>
        <v>0</v>
      </c>
      <c r="G18" s="26">
        <v>5</v>
      </c>
      <c r="H18" s="3">
        <v>5</v>
      </c>
      <c r="I18" s="7">
        <f t="shared" si="1"/>
        <v>1</v>
      </c>
      <c r="J18" s="3"/>
      <c r="K18" s="27">
        <f t="shared" si="2"/>
        <v>0</v>
      </c>
    </row>
    <row r="19" spans="1:11" x14ac:dyDescent="0.25">
      <c r="A19" s="17" t="s">
        <v>14</v>
      </c>
      <c r="B19" s="30">
        <v>218</v>
      </c>
      <c r="C19" s="6">
        <v>197</v>
      </c>
      <c r="D19" s="7">
        <f>C19/B19</f>
        <v>0.90366972477064222</v>
      </c>
      <c r="E19" s="48">
        <v>147</v>
      </c>
      <c r="F19" s="27">
        <f t="shared" si="0"/>
        <v>0.67431192660550454</v>
      </c>
      <c r="G19" s="26">
        <v>284</v>
      </c>
      <c r="H19" s="3">
        <v>257</v>
      </c>
      <c r="I19" s="7">
        <f t="shared" si="1"/>
        <v>0.90492957746478875</v>
      </c>
      <c r="J19" s="3"/>
      <c r="K19" s="27">
        <f t="shared" si="2"/>
        <v>0</v>
      </c>
    </row>
    <row r="20" spans="1:11" x14ac:dyDescent="0.25">
      <c r="A20" s="17" t="s">
        <v>15</v>
      </c>
      <c r="B20" s="30">
        <v>42</v>
      </c>
      <c r="C20" s="6">
        <v>33</v>
      </c>
      <c r="D20" s="7">
        <f>C20/B20</f>
        <v>0.7857142857142857</v>
      </c>
      <c r="E20" s="6">
        <v>22</v>
      </c>
      <c r="F20" s="27">
        <f t="shared" si="0"/>
        <v>0.52380952380952384</v>
      </c>
      <c r="G20" s="26">
        <v>45</v>
      </c>
      <c r="H20" s="3">
        <v>38</v>
      </c>
      <c r="I20" s="7">
        <f t="shared" si="1"/>
        <v>0.84444444444444444</v>
      </c>
      <c r="J20" s="3"/>
      <c r="K20" s="27">
        <f t="shared" si="2"/>
        <v>0</v>
      </c>
    </row>
    <row r="21" spans="1:11" ht="45" x14ac:dyDescent="0.25">
      <c r="A21" s="19" t="s">
        <v>5</v>
      </c>
      <c r="B21" s="28" t="s">
        <v>25</v>
      </c>
      <c r="C21" s="4" t="s">
        <v>29</v>
      </c>
      <c r="D21" s="5" t="s">
        <v>26</v>
      </c>
      <c r="E21" s="4" t="s">
        <v>30</v>
      </c>
      <c r="F21" s="29" t="s">
        <v>26</v>
      </c>
      <c r="G21" s="28" t="s">
        <v>25</v>
      </c>
      <c r="H21" s="4" t="s">
        <v>29</v>
      </c>
      <c r="I21" s="5" t="s">
        <v>26</v>
      </c>
      <c r="J21" s="4" t="s">
        <v>30</v>
      </c>
      <c r="K21" s="29" t="s">
        <v>26</v>
      </c>
    </row>
    <row r="22" spans="1:11" x14ac:dyDescent="0.25">
      <c r="A22" s="20" t="s">
        <v>6</v>
      </c>
      <c r="B22" s="31">
        <v>323</v>
      </c>
      <c r="C22" s="6">
        <v>282</v>
      </c>
      <c r="D22" s="7">
        <f>C22/B22</f>
        <v>0.87306501547987614</v>
      </c>
      <c r="E22" s="6">
        <v>195</v>
      </c>
      <c r="F22" s="27">
        <f t="shared" si="0"/>
        <v>0.60371517027863775</v>
      </c>
      <c r="G22" s="26">
        <v>400</v>
      </c>
      <c r="H22" s="3">
        <v>364</v>
      </c>
      <c r="I22" s="7">
        <f t="shared" si="1"/>
        <v>0.91</v>
      </c>
      <c r="J22" s="3"/>
      <c r="K22" s="27">
        <f t="shared" si="2"/>
        <v>0</v>
      </c>
    </row>
    <row r="23" spans="1:11" x14ac:dyDescent="0.25">
      <c r="A23" s="20" t="s">
        <v>7</v>
      </c>
      <c r="B23" s="31">
        <v>8</v>
      </c>
      <c r="C23" s="6">
        <v>6</v>
      </c>
      <c r="D23" s="7">
        <f>C23/B23</f>
        <v>0.75</v>
      </c>
      <c r="E23" s="6">
        <v>1</v>
      </c>
      <c r="F23" s="27">
        <f t="shared" si="0"/>
        <v>0.125</v>
      </c>
      <c r="G23" s="26">
        <v>3</v>
      </c>
      <c r="H23" s="3">
        <v>2</v>
      </c>
      <c r="I23" s="7">
        <f t="shared" si="1"/>
        <v>0.66666666666666663</v>
      </c>
      <c r="J23" s="3"/>
      <c r="K23" s="27">
        <f t="shared" si="2"/>
        <v>0</v>
      </c>
    </row>
    <row r="24" spans="1:11" x14ac:dyDescent="0.25">
      <c r="A24" s="20" t="s">
        <v>8</v>
      </c>
      <c r="B24" s="31">
        <v>2</v>
      </c>
      <c r="C24" s="6">
        <v>2</v>
      </c>
      <c r="D24" s="7">
        <f>C24/B24</f>
        <v>1</v>
      </c>
      <c r="E24" s="6">
        <v>2</v>
      </c>
      <c r="F24" s="27">
        <f t="shared" si="0"/>
        <v>1</v>
      </c>
      <c r="G24" s="26">
        <v>2</v>
      </c>
      <c r="H24" s="3">
        <v>2</v>
      </c>
      <c r="I24" s="7">
        <f t="shared" si="1"/>
        <v>1</v>
      </c>
      <c r="J24" s="3"/>
      <c r="K24" s="27">
        <f t="shared" si="2"/>
        <v>0</v>
      </c>
    </row>
    <row r="25" spans="1:11" x14ac:dyDescent="0.25">
      <c r="A25" s="20" t="s">
        <v>9</v>
      </c>
      <c r="B25" s="31">
        <v>10</v>
      </c>
      <c r="C25" s="6">
        <v>10</v>
      </c>
      <c r="D25" s="7">
        <f>C25/B25</f>
        <v>1</v>
      </c>
      <c r="E25" s="6">
        <v>5</v>
      </c>
      <c r="F25" s="27">
        <f t="shared" si="0"/>
        <v>0.5</v>
      </c>
      <c r="G25" s="26">
        <v>24</v>
      </c>
      <c r="H25" s="3">
        <v>22</v>
      </c>
      <c r="I25" s="7">
        <f t="shared" si="1"/>
        <v>0.91666666666666663</v>
      </c>
      <c r="J25" s="3"/>
      <c r="K25" s="27">
        <f t="shared" si="2"/>
        <v>0</v>
      </c>
    </row>
    <row r="26" spans="1:11" ht="45" x14ac:dyDescent="0.25">
      <c r="A26" s="21" t="s">
        <v>22</v>
      </c>
      <c r="B26" s="28" t="s">
        <v>25</v>
      </c>
      <c r="C26" s="4" t="s">
        <v>29</v>
      </c>
      <c r="D26" s="5" t="s">
        <v>26</v>
      </c>
      <c r="E26" s="4" t="s">
        <v>30</v>
      </c>
      <c r="F26" s="29" t="s">
        <v>26</v>
      </c>
      <c r="G26" s="28" t="s">
        <v>25</v>
      </c>
      <c r="H26" s="4" t="s">
        <v>29</v>
      </c>
      <c r="I26" s="5" t="s">
        <v>26</v>
      </c>
      <c r="J26" s="4" t="s">
        <v>30</v>
      </c>
      <c r="K26" s="29" t="s">
        <v>26</v>
      </c>
    </row>
    <row r="27" spans="1:11" x14ac:dyDescent="0.25">
      <c r="A27" s="17" t="s">
        <v>16</v>
      </c>
      <c r="B27" s="30">
        <v>7</v>
      </c>
      <c r="C27" s="6">
        <v>282</v>
      </c>
      <c r="D27" s="7">
        <f>C27/B27</f>
        <v>40.285714285714285</v>
      </c>
      <c r="E27" s="6">
        <v>4</v>
      </c>
      <c r="F27" s="27">
        <f t="shared" si="0"/>
        <v>0.5714285714285714</v>
      </c>
      <c r="G27" s="26">
        <v>8</v>
      </c>
      <c r="H27" s="3">
        <v>8</v>
      </c>
      <c r="I27" s="7">
        <f t="shared" si="1"/>
        <v>1</v>
      </c>
      <c r="J27" s="3"/>
      <c r="K27" s="27">
        <f t="shared" si="2"/>
        <v>0</v>
      </c>
    </row>
    <row r="28" spans="1:11" x14ac:dyDescent="0.25">
      <c r="A28" s="17" t="s">
        <v>17</v>
      </c>
      <c r="B28" s="30">
        <v>86</v>
      </c>
      <c r="C28" s="6">
        <v>6</v>
      </c>
      <c r="D28" s="7">
        <f>C28/B28</f>
        <v>6.9767441860465115E-2</v>
      </c>
      <c r="E28" s="6">
        <v>55</v>
      </c>
      <c r="F28" s="27">
        <f t="shared" si="0"/>
        <v>0.63953488372093026</v>
      </c>
      <c r="G28" s="26">
        <v>108</v>
      </c>
      <c r="H28" s="3">
        <v>93</v>
      </c>
      <c r="I28" s="7">
        <f t="shared" si="1"/>
        <v>0.86111111111111116</v>
      </c>
      <c r="J28" s="3"/>
      <c r="K28" s="27">
        <f t="shared" si="2"/>
        <v>0</v>
      </c>
    </row>
    <row r="29" spans="1:11" x14ac:dyDescent="0.25">
      <c r="A29" s="17" t="s">
        <v>18</v>
      </c>
      <c r="B29" s="30">
        <v>85</v>
      </c>
      <c r="C29" s="6">
        <v>2</v>
      </c>
      <c r="D29" s="7">
        <f>C29/B29</f>
        <v>2.3529411764705882E-2</v>
      </c>
      <c r="E29" s="6">
        <v>53</v>
      </c>
      <c r="F29" s="27">
        <f t="shared" si="0"/>
        <v>0.62352941176470589</v>
      </c>
      <c r="G29" s="26">
        <v>95</v>
      </c>
      <c r="H29" s="3">
        <v>87</v>
      </c>
      <c r="I29" s="7">
        <f t="shared" si="1"/>
        <v>0.91578947368421049</v>
      </c>
      <c r="J29" s="3"/>
      <c r="K29" s="27">
        <f t="shared" si="2"/>
        <v>0</v>
      </c>
    </row>
    <row r="30" spans="1:11" ht="15.75" thickBot="1" x14ac:dyDescent="0.3">
      <c r="A30" s="17" t="s">
        <v>19</v>
      </c>
      <c r="B30" s="32">
        <v>165</v>
      </c>
      <c r="C30" s="33">
        <v>10</v>
      </c>
      <c r="D30" s="34">
        <f>C30/B30</f>
        <v>6.0606060606060608E-2</v>
      </c>
      <c r="E30" s="33">
        <v>91</v>
      </c>
      <c r="F30" s="35">
        <f t="shared" si="0"/>
        <v>0.55151515151515151</v>
      </c>
      <c r="G30" s="36">
        <v>221</v>
      </c>
      <c r="H30" s="37">
        <v>202</v>
      </c>
      <c r="I30" s="34">
        <f t="shared" si="1"/>
        <v>0.91402714932126694</v>
      </c>
      <c r="J30" s="37"/>
      <c r="K30" s="35">
        <f t="shared" si="2"/>
        <v>0</v>
      </c>
    </row>
  </sheetData>
  <mergeCells count="1">
    <mergeCell ref="B2:F2"/>
  </mergeCells>
  <pageMargins left="0.7" right="0.7" top="0.75" bottom="0.75" header="0.3" footer="0.3"/>
  <pageSetup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0"/>
  <sheetViews>
    <sheetView zoomScale="75" zoomScaleNormal="75" workbookViewId="0">
      <selection activeCell="S27" sqref="S27:S30"/>
    </sheetView>
  </sheetViews>
  <sheetFormatPr defaultRowHeight="15" x14ac:dyDescent="0.25"/>
  <cols>
    <col min="1" max="1" width="30.85546875" customWidth="1"/>
    <col min="2" max="2" width="9.28515625" customWidth="1"/>
    <col min="3" max="3" width="9.140625" style="2"/>
    <col min="4" max="4" width="8.5703125" style="1" customWidth="1"/>
    <col min="5" max="5" width="9.140625" style="2"/>
    <col min="6" max="6" width="9.140625" style="1"/>
    <col min="9" max="9" width="9.140625" style="1"/>
    <col min="11" max="11" width="9.140625" style="1"/>
    <col min="13" max="13" width="9.140625" style="8"/>
    <col min="14" max="14" width="9.140625" style="1"/>
    <col min="16" max="16" width="9.140625" style="1"/>
  </cols>
  <sheetData>
    <row r="1" spans="1:26" ht="15.75" thickBot="1" x14ac:dyDescent="0.3">
      <c r="A1" s="49" t="s">
        <v>34</v>
      </c>
      <c r="R1" s="2"/>
      <c r="S1" s="1"/>
      <c r="T1" s="2"/>
      <c r="U1" s="1"/>
      <c r="X1" s="1"/>
      <c r="Z1" s="1"/>
    </row>
    <row r="2" spans="1:26" ht="15.75" thickBot="1" x14ac:dyDescent="0.3">
      <c r="A2" t="s">
        <v>33</v>
      </c>
      <c r="B2" s="51" t="s">
        <v>32</v>
      </c>
      <c r="C2" s="52"/>
      <c r="D2" s="52"/>
      <c r="E2" s="52"/>
      <c r="F2" s="53"/>
      <c r="G2" s="43" t="s">
        <v>45</v>
      </c>
      <c r="H2" s="46"/>
      <c r="I2" s="45"/>
      <c r="J2" s="46"/>
      <c r="K2" s="47"/>
      <c r="L2" s="43" t="s">
        <v>54</v>
      </c>
      <c r="M2" s="44"/>
      <c r="N2" s="45"/>
      <c r="O2" s="46"/>
      <c r="P2" s="47"/>
      <c r="Q2" s="51" t="s">
        <v>46</v>
      </c>
      <c r="R2" s="52"/>
      <c r="S2" s="52"/>
      <c r="T2" s="52"/>
      <c r="U2" s="53"/>
      <c r="V2" s="43" t="s">
        <v>47</v>
      </c>
      <c r="W2" s="46"/>
      <c r="X2" s="45"/>
      <c r="Y2" s="46"/>
      <c r="Z2" s="47"/>
    </row>
    <row r="3" spans="1:26" ht="60" x14ac:dyDescent="0.25">
      <c r="A3" s="13" t="s">
        <v>31</v>
      </c>
      <c r="B3" s="22" t="s">
        <v>35</v>
      </c>
      <c r="C3" s="23" t="s">
        <v>36</v>
      </c>
      <c r="D3" s="24" t="s">
        <v>26</v>
      </c>
      <c r="E3" s="23" t="s">
        <v>37</v>
      </c>
      <c r="F3" s="25" t="s">
        <v>26</v>
      </c>
      <c r="G3" s="22" t="s">
        <v>38</v>
      </c>
      <c r="H3" s="23" t="s">
        <v>39</v>
      </c>
      <c r="I3" s="24" t="s">
        <v>26</v>
      </c>
      <c r="J3" s="23" t="s">
        <v>40</v>
      </c>
      <c r="K3" s="25" t="s">
        <v>26</v>
      </c>
      <c r="L3" s="22" t="s">
        <v>41</v>
      </c>
      <c r="M3" s="38" t="s">
        <v>42</v>
      </c>
      <c r="N3" s="24" t="s">
        <v>26</v>
      </c>
      <c r="O3" s="23" t="s">
        <v>43</v>
      </c>
      <c r="P3" s="25" t="s">
        <v>26</v>
      </c>
      <c r="Q3" s="22" t="s">
        <v>48</v>
      </c>
      <c r="R3" s="23" t="s">
        <v>49</v>
      </c>
      <c r="S3" s="24" t="s">
        <v>26</v>
      </c>
      <c r="T3" s="23" t="s">
        <v>50</v>
      </c>
      <c r="U3" s="25" t="s">
        <v>26</v>
      </c>
      <c r="V3" s="22" t="s">
        <v>51</v>
      </c>
      <c r="W3" s="23" t="s">
        <v>52</v>
      </c>
      <c r="X3" s="24" t="s">
        <v>26</v>
      </c>
      <c r="Y3" s="23" t="s">
        <v>53</v>
      </c>
      <c r="Z3" s="25" t="s">
        <v>26</v>
      </c>
    </row>
    <row r="4" spans="1:26" x14ac:dyDescent="0.25">
      <c r="A4" s="14" t="s">
        <v>23</v>
      </c>
      <c r="B4" s="26">
        <v>650</v>
      </c>
      <c r="C4" s="6"/>
      <c r="D4" s="7">
        <v>1</v>
      </c>
      <c r="E4" s="6"/>
      <c r="F4" s="27"/>
      <c r="G4" s="26">
        <v>743</v>
      </c>
      <c r="H4" s="3"/>
      <c r="I4" s="7">
        <v>1</v>
      </c>
      <c r="J4" s="3"/>
      <c r="K4" s="27"/>
      <c r="L4" s="26">
        <v>700</v>
      </c>
      <c r="M4" s="10"/>
      <c r="N4" s="7"/>
      <c r="O4" s="3"/>
      <c r="P4" s="27"/>
      <c r="Q4" s="26">
        <v>481</v>
      </c>
      <c r="R4" s="6"/>
      <c r="S4" s="7">
        <v>1</v>
      </c>
      <c r="T4" s="6"/>
      <c r="U4" s="27"/>
      <c r="V4" s="26">
        <v>558</v>
      </c>
      <c r="W4" s="3"/>
      <c r="X4" s="7">
        <v>1</v>
      </c>
      <c r="Y4" s="3"/>
      <c r="Z4" s="27"/>
    </row>
    <row r="5" spans="1:26" x14ac:dyDescent="0.25">
      <c r="A5" s="15" t="s">
        <v>24</v>
      </c>
      <c r="B5" s="26">
        <v>580</v>
      </c>
      <c r="C5" s="6">
        <v>492</v>
      </c>
      <c r="D5" s="7">
        <f>C5/B$5</f>
        <v>0.84827586206896555</v>
      </c>
      <c r="E5" s="6">
        <v>375</v>
      </c>
      <c r="F5" s="27">
        <f>E5/B5</f>
        <v>0.64655172413793105</v>
      </c>
      <c r="G5" s="26">
        <v>568</v>
      </c>
      <c r="H5" s="3">
        <v>500</v>
      </c>
      <c r="I5" s="7">
        <f>H5/G5</f>
        <v>0.88028169014084512</v>
      </c>
      <c r="J5" s="3">
        <v>313</v>
      </c>
      <c r="K5" s="27">
        <f>J5/G5</f>
        <v>0.551056338028169</v>
      </c>
      <c r="L5" s="39">
        <v>519</v>
      </c>
      <c r="M5" s="11">
        <v>456</v>
      </c>
      <c r="N5" s="7">
        <f>M5/L5</f>
        <v>0.87861271676300579</v>
      </c>
      <c r="O5" s="3">
        <v>331</v>
      </c>
      <c r="P5" s="27">
        <f>O5/L5</f>
        <v>0.63776493256262046</v>
      </c>
      <c r="Q5" s="26">
        <v>343</v>
      </c>
      <c r="R5" s="6">
        <v>300</v>
      </c>
      <c r="S5" s="7">
        <f>R5/Q$5</f>
        <v>0.87463556851311952</v>
      </c>
      <c r="T5" s="6">
        <v>203</v>
      </c>
      <c r="U5" s="27">
        <f>T5/Q5</f>
        <v>0.59183673469387754</v>
      </c>
      <c r="V5" s="26">
        <v>432</v>
      </c>
      <c r="W5" s="3">
        <v>390</v>
      </c>
      <c r="X5" s="7">
        <f>W5/V5</f>
        <v>0.90277777777777779</v>
      </c>
      <c r="Y5" s="3"/>
      <c r="Z5" s="27">
        <f>Y5/V5</f>
        <v>0</v>
      </c>
    </row>
    <row r="6" spans="1:26" ht="45" x14ac:dyDescent="0.25">
      <c r="A6" s="16" t="s">
        <v>20</v>
      </c>
      <c r="B6" s="28" t="s">
        <v>25</v>
      </c>
      <c r="C6" s="4" t="s">
        <v>29</v>
      </c>
      <c r="D6" s="5" t="s">
        <v>26</v>
      </c>
      <c r="E6" s="4" t="s">
        <v>30</v>
      </c>
      <c r="F6" s="29" t="s">
        <v>26</v>
      </c>
      <c r="G6" s="28" t="s">
        <v>25</v>
      </c>
      <c r="H6" s="4" t="s">
        <v>29</v>
      </c>
      <c r="I6" s="5" t="s">
        <v>26</v>
      </c>
      <c r="J6" s="4" t="s">
        <v>30</v>
      </c>
      <c r="K6" s="29" t="s">
        <v>26</v>
      </c>
      <c r="L6" s="28" t="s">
        <v>25</v>
      </c>
      <c r="M6" s="9" t="s">
        <v>29</v>
      </c>
      <c r="N6" s="5" t="s">
        <v>26</v>
      </c>
      <c r="O6" s="4" t="s">
        <v>30</v>
      </c>
      <c r="P6" s="29" t="s">
        <v>26</v>
      </c>
      <c r="Q6" s="28" t="s">
        <v>25</v>
      </c>
      <c r="R6" s="4" t="s">
        <v>29</v>
      </c>
      <c r="S6" s="5" t="s">
        <v>26</v>
      </c>
      <c r="T6" s="4" t="s">
        <v>30</v>
      </c>
      <c r="U6" s="29" t="s">
        <v>26</v>
      </c>
      <c r="V6" s="28" t="s">
        <v>25</v>
      </c>
      <c r="W6" s="4" t="s">
        <v>29</v>
      </c>
      <c r="X6" s="5" t="s">
        <v>26</v>
      </c>
      <c r="Y6" s="4" t="s">
        <v>30</v>
      </c>
      <c r="Z6" s="29" t="s">
        <v>26</v>
      </c>
    </row>
    <row r="7" spans="1:26" x14ac:dyDescent="0.25">
      <c r="A7" s="17" t="s">
        <v>0</v>
      </c>
      <c r="B7" s="30">
        <v>119</v>
      </c>
      <c r="C7" s="6">
        <v>96</v>
      </c>
      <c r="D7" s="7">
        <f>C7/B7</f>
        <v>0.80672268907563027</v>
      </c>
      <c r="E7" s="6">
        <v>77</v>
      </c>
      <c r="F7" s="27">
        <f>E7/B7</f>
        <v>0.6470588235294118</v>
      </c>
      <c r="G7" s="26">
        <v>144</v>
      </c>
      <c r="H7" s="3">
        <v>131</v>
      </c>
      <c r="I7" s="7">
        <f>H7/G7</f>
        <v>0.90972222222222221</v>
      </c>
      <c r="J7" s="3">
        <v>78</v>
      </c>
      <c r="K7" s="27">
        <f>J7/G7</f>
        <v>0.54166666666666663</v>
      </c>
      <c r="L7" s="39">
        <v>112</v>
      </c>
      <c r="M7" s="10">
        <v>93</v>
      </c>
      <c r="N7" s="7">
        <f>M7/L7</f>
        <v>0.8303571428571429</v>
      </c>
      <c r="O7" s="3">
        <v>54</v>
      </c>
      <c r="P7" s="27">
        <f>O7/L7</f>
        <v>0.48214285714285715</v>
      </c>
      <c r="Q7" s="30">
        <v>47</v>
      </c>
      <c r="R7" s="6">
        <v>41</v>
      </c>
      <c r="S7" s="7">
        <f>R7/Q7</f>
        <v>0.87234042553191493</v>
      </c>
      <c r="T7" s="6">
        <v>21</v>
      </c>
      <c r="U7" s="27">
        <f>T7/Q7</f>
        <v>0.44680851063829785</v>
      </c>
      <c r="V7" s="26">
        <v>52</v>
      </c>
      <c r="W7" s="3">
        <v>47</v>
      </c>
      <c r="X7" s="7">
        <f>W7/V7</f>
        <v>0.90384615384615385</v>
      </c>
      <c r="Y7" s="3"/>
      <c r="Z7" s="27">
        <f>Y7/V7</f>
        <v>0</v>
      </c>
    </row>
    <row r="8" spans="1:26" x14ac:dyDescent="0.25">
      <c r="A8" s="17" t="s">
        <v>1</v>
      </c>
      <c r="B8" s="30">
        <v>41</v>
      </c>
      <c r="C8" s="6">
        <v>34</v>
      </c>
      <c r="D8" s="7">
        <f>C8/B8</f>
        <v>0.82926829268292679</v>
      </c>
      <c r="E8" s="6">
        <v>24</v>
      </c>
      <c r="F8" s="27">
        <f t="shared" ref="F8:F30" si="0">E8/B8</f>
        <v>0.58536585365853655</v>
      </c>
      <c r="G8" s="26">
        <v>27</v>
      </c>
      <c r="H8" s="3">
        <v>20</v>
      </c>
      <c r="I8" s="7">
        <f t="shared" ref="I8:I30" si="1">H8/G8</f>
        <v>0.7407407407407407</v>
      </c>
      <c r="J8" s="3">
        <v>15</v>
      </c>
      <c r="K8" s="27">
        <f t="shared" ref="K8:K30" si="2">J8/G8</f>
        <v>0.55555555555555558</v>
      </c>
      <c r="L8" s="39">
        <v>33</v>
      </c>
      <c r="M8" s="11">
        <v>24</v>
      </c>
      <c r="N8" s="7">
        <f t="shared" ref="N8:N30" si="3">M8/L8</f>
        <v>0.72727272727272729</v>
      </c>
      <c r="O8" s="3">
        <v>19</v>
      </c>
      <c r="P8" s="27">
        <f t="shared" ref="P8:P30" si="4">O8/L8</f>
        <v>0.5757575757575758</v>
      </c>
      <c r="Q8" s="30">
        <v>20</v>
      </c>
      <c r="R8" s="6">
        <v>14</v>
      </c>
      <c r="S8" s="7">
        <f>R8/Q8</f>
        <v>0.7</v>
      </c>
      <c r="T8" s="6">
        <v>8</v>
      </c>
      <c r="U8" s="27">
        <f t="shared" ref="U8:U30" si="5">T8/Q8</f>
        <v>0.4</v>
      </c>
      <c r="V8" s="26">
        <v>28</v>
      </c>
      <c r="W8" s="3">
        <v>26</v>
      </c>
      <c r="X8" s="7">
        <f t="shared" ref="X8:X30" si="6">W8/V8</f>
        <v>0.9285714285714286</v>
      </c>
      <c r="Y8" s="3"/>
      <c r="Z8" s="27">
        <f t="shared" ref="Z8:Z30" si="7">Y8/V8</f>
        <v>0</v>
      </c>
    </row>
    <row r="9" spans="1:26" x14ac:dyDescent="0.25">
      <c r="A9" s="17" t="s">
        <v>2</v>
      </c>
      <c r="B9" s="30">
        <v>122</v>
      </c>
      <c r="C9" s="6">
        <v>113</v>
      </c>
      <c r="D9" s="7">
        <f>C9/B9</f>
        <v>0.92622950819672134</v>
      </c>
      <c r="E9" s="6">
        <v>102</v>
      </c>
      <c r="F9" s="27">
        <f t="shared" si="0"/>
        <v>0.83606557377049184</v>
      </c>
      <c r="G9" s="26">
        <v>120</v>
      </c>
      <c r="H9" s="3">
        <v>106</v>
      </c>
      <c r="I9" s="7">
        <f t="shared" si="1"/>
        <v>0.8833333333333333</v>
      </c>
      <c r="J9" s="3">
        <v>79</v>
      </c>
      <c r="K9" s="27">
        <f t="shared" si="2"/>
        <v>0.65833333333333333</v>
      </c>
      <c r="L9" s="39">
        <v>158</v>
      </c>
      <c r="M9" s="11">
        <v>147</v>
      </c>
      <c r="N9" s="7">
        <f t="shared" si="3"/>
        <v>0.930379746835443</v>
      </c>
      <c r="O9" s="3">
        <v>122</v>
      </c>
      <c r="P9" s="27">
        <f t="shared" si="4"/>
        <v>0.77215189873417722</v>
      </c>
      <c r="Q9" s="30">
        <v>96</v>
      </c>
      <c r="R9" s="6">
        <v>87</v>
      </c>
      <c r="S9" s="7">
        <f>R9/Q9</f>
        <v>0.90625</v>
      </c>
      <c r="T9" s="6">
        <v>68</v>
      </c>
      <c r="U9" s="27">
        <f t="shared" si="5"/>
        <v>0.70833333333333337</v>
      </c>
      <c r="V9" s="26">
        <v>138</v>
      </c>
      <c r="W9" s="3">
        <v>124</v>
      </c>
      <c r="X9" s="7">
        <f t="shared" si="6"/>
        <v>0.89855072463768115</v>
      </c>
      <c r="Y9" s="3"/>
      <c r="Z9" s="27">
        <f t="shared" si="7"/>
        <v>0</v>
      </c>
    </row>
    <row r="10" spans="1:26" x14ac:dyDescent="0.25">
      <c r="A10" s="17" t="s">
        <v>3</v>
      </c>
      <c r="B10" s="30">
        <v>249</v>
      </c>
      <c r="C10" s="6">
        <v>208</v>
      </c>
      <c r="D10" s="7">
        <f>C10/B10</f>
        <v>0.83534136546184734</v>
      </c>
      <c r="E10" s="6">
        <v>151</v>
      </c>
      <c r="F10" s="27">
        <f t="shared" si="0"/>
        <v>0.60642570281124497</v>
      </c>
      <c r="G10" s="26">
        <v>222</v>
      </c>
      <c r="H10" s="3">
        <v>198</v>
      </c>
      <c r="I10" s="7">
        <f t="shared" si="1"/>
        <v>0.89189189189189189</v>
      </c>
      <c r="J10" s="3">
        <v>114</v>
      </c>
      <c r="K10" s="27">
        <f t="shared" si="2"/>
        <v>0.51351351351351349</v>
      </c>
      <c r="L10" s="39">
        <v>163</v>
      </c>
      <c r="M10" s="11">
        <v>147</v>
      </c>
      <c r="N10" s="7">
        <f t="shared" si="3"/>
        <v>0.90184049079754602</v>
      </c>
      <c r="O10" s="3">
        <v>105</v>
      </c>
      <c r="P10" s="27">
        <f t="shared" si="4"/>
        <v>0.64417177914110424</v>
      </c>
      <c r="Q10" s="30">
        <v>140</v>
      </c>
      <c r="R10" s="6">
        <v>126</v>
      </c>
      <c r="S10" s="7">
        <f>R10/Q10</f>
        <v>0.9</v>
      </c>
      <c r="T10" s="6">
        <v>87</v>
      </c>
      <c r="U10" s="27">
        <f t="shared" si="5"/>
        <v>0.62142857142857144</v>
      </c>
      <c r="V10" s="26">
        <v>172</v>
      </c>
      <c r="W10" s="3">
        <v>158</v>
      </c>
      <c r="X10" s="7">
        <f t="shared" si="6"/>
        <v>0.91860465116279066</v>
      </c>
      <c r="Y10" s="3"/>
      <c r="Z10" s="27">
        <f t="shared" si="7"/>
        <v>0</v>
      </c>
    </row>
    <row r="11" spans="1:26" x14ac:dyDescent="0.25">
      <c r="A11" s="17" t="s">
        <v>4</v>
      </c>
      <c r="B11" s="30">
        <v>49</v>
      </c>
      <c r="C11" s="6">
        <v>41</v>
      </c>
      <c r="D11" s="7">
        <f>C11/B11</f>
        <v>0.83673469387755106</v>
      </c>
      <c r="E11" s="6">
        <v>21</v>
      </c>
      <c r="F11" s="27">
        <f t="shared" si="0"/>
        <v>0.42857142857142855</v>
      </c>
      <c r="G11" s="26">
        <v>55</v>
      </c>
      <c r="H11" s="3">
        <v>45</v>
      </c>
      <c r="I11" s="7">
        <f t="shared" si="1"/>
        <v>0.81818181818181823</v>
      </c>
      <c r="J11" s="3">
        <v>27</v>
      </c>
      <c r="K11" s="27">
        <f t="shared" si="2"/>
        <v>0.49090909090909091</v>
      </c>
      <c r="L11" s="39">
        <v>53</v>
      </c>
      <c r="M11" s="11">
        <v>45</v>
      </c>
      <c r="N11" s="7">
        <f t="shared" si="3"/>
        <v>0.84905660377358494</v>
      </c>
      <c r="O11" s="3">
        <v>31</v>
      </c>
      <c r="P11" s="27">
        <f t="shared" si="4"/>
        <v>0.58490566037735847</v>
      </c>
      <c r="Q11" s="30">
        <v>40</v>
      </c>
      <c r="R11" s="6">
        <v>33</v>
      </c>
      <c r="S11" s="7">
        <f>R11/Q11</f>
        <v>0.82499999999999996</v>
      </c>
      <c r="T11" s="6">
        <v>19</v>
      </c>
      <c r="U11" s="27">
        <f t="shared" si="5"/>
        <v>0.47499999999999998</v>
      </c>
      <c r="V11" s="26">
        <v>42</v>
      </c>
      <c r="W11" s="3">
        <v>35</v>
      </c>
      <c r="X11" s="7">
        <f t="shared" si="6"/>
        <v>0.83333333333333337</v>
      </c>
      <c r="Y11" s="3"/>
      <c r="Z11" s="27">
        <f t="shared" si="7"/>
        <v>0</v>
      </c>
    </row>
    <row r="12" spans="1:26" ht="45" x14ac:dyDescent="0.25">
      <c r="A12" s="16" t="s">
        <v>21</v>
      </c>
      <c r="B12" s="28" t="s">
        <v>25</v>
      </c>
      <c r="C12" s="4" t="s">
        <v>29</v>
      </c>
      <c r="D12" s="5" t="s">
        <v>26</v>
      </c>
      <c r="E12" s="4" t="s">
        <v>30</v>
      </c>
      <c r="F12" s="29" t="s">
        <v>26</v>
      </c>
      <c r="G12" s="28" t="s">
        <v>25</v>
      </c>
      <c r="H12" s="4" t="s">
        <v>29</v>
      </c>
      <c r="I12" s="5" t="s">
        <v>26</v>
      </c>
      <c r="J12" s="4" t="s">
        <v>30</v>
      </c>
      <c r="K12" s="29" t="s">
        <v>26</v>
      </c>
      <c r="L12" s="28" t="s">
        <v>25</v>
      </c>
      <c r="M12" s="9" t="s">
        <v>29</v>
      </c>
      <c r="N12" s="5" t="s">
        <v>26</v>
      </c>
      <c r="O12" s="4" t="s">
        <v>30</v>
      </c>
      <c r="P12" s="29" t="s">
        <v>26</v>
      </c>
      <c r="Q12" s="28" t="s">
        <v>25</v>
      </c>
      <c r="R12" s="4" t="s">
        <v>29</v>
      </c>
      <c r="S12" s="5" t="s">
        <v>26</v>
      </c>
      <c r="T12" s="4" t="s">
        <v>30</v>
      </c>
      <c r="U12" s="29" t="s">
        <v>26</v>
      </c>
      <c r="V12" s="28" t="s">
        <v>25</v>
      </c>
      <c r="W12" s="4" t="s">
        <v>29</v>
      </c>
      <c r="X12" s="5" t="s">
        <v>26</v>
      </c>
      <c r="Y12" s="4" t="s">
        <v>30</v>
      </c>
      <c r="Z12" s="29" t="s">
        <v>26</v>
      </c>
    </row>
    <row r="13" spans="1:26" x14ac:dyDescent="0.25">
      <c r="A13" s="18" t="s">
        <v>27</v>
      </c>
      <c r="B13" s="30">
        <v>322</v>
      </c>
      <c r="C13" s="6">
        <v>268</v>
      </c>
      <c r="D13" s="7">
        <f>C13/B13</f>
        <v>0.83229813664596275</v>
      </c>
      <c r="E13" s="6">
        <v>198</v>
      </c>
      <c r="F13" s="27">
        <f t="shared" si="0"/>
        <v>0.6149068322981367</v>
      </c>
      <c r="G13" s="26">
        <v>309</v>
      </c>
      <c r="H13" s="3">
        <v>272</v>
      </c>
      <c r="I13" s="7">
        <f t="shared" si="1"/>
        <v>0.88025889967637538</v>
      </c>
      <c r="J13" s="3">
        <v>165</v>
      </c>
      <c r="K13" s="27">
        <f t="shared" si="2"/>
        <v>0.53398058252427183</v>
      </c>
      <c r="L13" s="39">
        <v>300</v>
      </c>
      <c r="M13" s="10">
        <v>259</v>
      </c>
      <c r="N13" s="7">
        <f t="shared" si="3"/>
        <v>0.86333333333333329</v>
      </c>
      <c r="O13" s="3">
        <v>194</v>
      </c>
      <c r="P13" s="27">
        <f t="shared" si="4"/>
        <v>0.64666666666666661</v>
      </c>
      <c r="Q13" s="30">
        <v>166</v>
      </c>
      <c r="R13" s="6">
        <v>149</v>
      </c>
      <c r="S13" s="7">
        <f>R13/Q13</f>
        <v>0.89759036144578308</v>
      </c>
      <c r="T13" s="6">
        <v>103</v>
      </c>
      <c r="U13" s="27">
        <f t="shared" si="5"/>
        <v>0.62048192771084343</v>
      </c>
      <c r="V13" s="26">
        <v>217</v>
      </c>
      <c r="W13" s="3">
        <v>192</v>
      </c>
      <c r="X13" s="7">
        <f t="shared" si="6"/>
        <v>0.88479262672811065</v>
      </c>
      <c r="Y13" s="3"/>
      <c r="Z13" s="27">
        <f t="shared" si="7"/>
        <v>0</v>
      </c>
    </row>
    <row r="14" spans="1:26" x14ac:dyDescent="0.25">
      <c r="A14" s="18" t="s">
        <v>28</v>
      </c>
      <c r="B14" s="30">
        <v>258</v>
      </c>
      <c r="C14" s="6">
        <v>224</v>
      </c>
      <c r="D14" s="7">
        <f>C14/B14</f>
        <v>0.86821705426356588</v>
      </c>
      <c r="E14" s="6">
        <v>177</v>
      </c>
      <c r="F14" s="27">
        <f t="shared" si="0"/>
        <v>0.68604651162790697</v>
      </c>
      <c r="G14" s="26">
        <v>259</v>
      </c>
      <c r="H14" s="3">
        <v>228</v>
      </c>
      <c r="I14" s="7">
        <f t="shared" si="1"/>
        <v>0.88030888030888033</v>
      </c>
      <c r="J14" s="3">
        <v>149</v>
      </c>
      <c r="K14" s="27">
        <f t="shared" si="2"/>
        <v>0.57528957528957525</v>
      </c>
      <c r="L14" s="39">
        <v>219</v>
      </c>
      <c r="M14" s="10">
        <v>197</v>
      </c>
      <c r="N14" s="7">
        <f t="shared" si="3"/>
        <v>0.8995433789954338</v>
      </c>
      <c r="O14" s="3">
        <v>137</v>
      </c>
      <c r="P14" s="27">
        <f t="shared" si="4"/>
        <v>0.62557077625570778</v>
      </c>
      <c r="Q14" s="30">
        <v>177</v>
      </c>
      <c r="R14" s="6">
        <v>151</v>
      </c>
      <c r="S14" s="7">
        <f>R14/Q14</f>
        <v>0.85310734463276838</v>
      </c>
      <c r="T14" s="6">
        <v>100</v>
      </c>
      <c r="U14" s="27">
        <f t="shared" si="5"/>
        <v>0.56497175141242939</v>
      </c>
      <c r="V14" s="26">
        <v>215</v>
      </c>
      <c r="W14" s="3">
        <v>198</v>
      </c>
      <c r="X14" s="7">
        <f t="shared" si="6"/>
        <v>0.92093023255813955</v>
      </c>
      <c r="Y14" s="3"/>
      <c r="Z14" s="27">
        <f t="shared" si="7"/>
        <v>0</v>
      </c>
    </row>
    <row r="15" spans="1:26" ht="45" x14ac:dyDescent="0.25">
      <c r="A15" s="16" t="s">
        <v>10</v>
      </c>
      <c r="B15" s="28" t="s">
        <v>25</v>
      </c>
      <c r="C15" s="4" t="s">
        <v>29</v>
      </c>
      <c r="D15" s="5" t="s">
        <v>26</v>
      </c>
      <c r="E15" s="4" t="s">
        <v>30</v>
      </c>
      <c r="F15" s="29" t="s">
        <v>26</v>
      </c>
      <c r="G15" s="28" t="s">
        <v>25</v>
      </c>
      <c r="H15" s="4" t="s">
        <v>29</v>
      </c>
      <c r="I15" s="5" t="s">
        <v>26</v>
      </c>
      <c r="J15" s="4" t="s">
        <v>30</v>
      </c>
      <c r="K15" s="29" t="s">
        <v>26</v>
      </c>
      <c r="L15" s="28" t="s">
        <v>25</v>
      </c>
      <c r="M15" s="9" t="s">
        <v>29</v>
      </c>
      <c r="N15" s="5" t="s">
        <v>26</v>
      </c>
      <c r="O15" s="4" t="s">
        <v>30</v>
      </c>
      <c r="P15" s="29" t="s">
        <v>26</v>
      </c>
      <c r="Q15" s="28" t="s">
        <v>25</v>
      </c>
      <c r="R15" s="4" t="s">
        <v>29</v>
      </c>
      <c r="S15" s="5" t="s">
        <v>26</v>
      </c>
      <c r="T15" s="4" t="s">
        <v>30</v>
      </c>
      <c r="U15" s="29" t="s">
        <v>26</v>
      </c>
      <c r="V15" s="28" t="s">
        <v>25</v>
      </c>
      <c r="W15" s="4" t="s">
        <v>29</v>
      </c>
      <c r="X15" s="5" t="s">
        <v>26</v>
      </c>
      <c r="Y15" s="4" t="s">
        <v>30</v>
      </c>
      <c r="Z15" s="29" t="s">
        <v>26</v>
      </c>
    </row>
    <row r="16" spans="1:26" x14ac:dyDescent="0.25">
      <c r="A16" s="17" t="s">
        <v>11</v>
      </c>
      <c r="B16" s="30">
        <v>130</v>
      </c>
      <c r="C16" s="6">
        <v>105</v>
      </c>
      <c r="D16" s="7">
        <f>C16/B16</f>
        <v>0.80769230769230771</v>
      </c>
      <c r="E16" s="6">
        <v>85</v>
      </c>
      <c r="F16" s="27">
        <f t="shared" si="0"/>
        <v>0.65384615384615385</v>
      </c>
      <c r="G16" s="26">
        <v>156</v>
      </c>
      <c r="H16" s="3">
        <v>141</v>
      </c>
      <c r="I16" s="7">
        <f t="shared" si="1"/>
        <v>0.90384615384615385</v>
      </c>
      <c r="J16" s="3">
        <v>88</v>
      </c>
      <c r="K16" s="27">
        <f t="shared" si="2"/>
        <v>0.5641025641025641</v>
      </c>
      <c r="L16" s="39">
        <v>130</v>
      </c>
      <c r="M16" s="10">
        <v>111</v>
      </c>
      <c r="N16" s="7">
        <f t="shared" si="3"/>
        <v>0.85384615384615381</v>
      </c>
      <c r="O16" s="3">
        <v>69</v>
      </c>
      <c r="P16" s="27">
        <f t="shared" si="4"/>
        <v>0.53076923076923077</v>
      </c>
      <c r="Q16" s="30">
        <v>56</v>
      </c>
      <c r="R16" s="6">
        <v>50</v>
      </c>
      <c r="S16" s="7">
        <f>R16/Q16</f>
        <v>0.8928571428571429</v>
      </c>
      <c r="T16" s="6">
        <v>25</v>
      </c>
      <c r="U16" s="27">
        <f t="shared" si="5"/>
        <v>0.44642857142857145</v>
      </c>
      <c r="V16" s="26">
        <v>64</v>
      </c>
      <c r="W16" s="3">
        <v>58</v>
      </c>
      <c r="X16" s="7">
        <f t="shared" si="6"/>
        <v>0.90625</v>
      </c>
      <c r="Y16" s="3"/>
      <c r="Z16" s="27">
        <f t="shared" si="7"/>
        <v>0</v>
      </c>
    </row>
    <row r="17" spans="1:26" x14ac:dyDescent="0.25">
      <c r="A17" s="17" t="s">
        <v>12</v>
      </c>
      <c r="B17" s="30">
        <v>43</v>
      </c>
      <c r="C17" s="6">
        <v>36</v>
      </c>
      <c r="D17" s="7">
        <f>C17/B17</f>
        <v>0.83720930232558144</v>
      </c>
      <c r="E17" s="6">
        <v>26</v>
      </c>
      <c r="F17" s="27">
        <f t="shared" si="0"/>
        <v>0.60465116279069764</v>
      </c>
      <c r="G17" s="26">
        <v>32</v>
      </c>
      <c r="H17" s="3">
        <v>25</v>
      </c>
      <c r="I17" s="7">
        <f t="shared" si="1"/>
        <v>0.78125</v>
      </c>
      <c r="J17" s="3">
        <v>20</v>
      </c>
      <c r="K17" s="27">
        <f t="shared" si="2"/>
        <v>0.625</v>
      </c>
      <c r="L17" s="39">
        <v>42</v>
      </c>
      <c r="M17" s="10">
        <v>32</v>
      </c>
      <c r="N17" s="7">
        <f t="shared" si="3"/>
        <v>0.76190476190476186</v>
      </c>
      <c r="O17" s="3">
        <v>25</v>
      </c>
      <c r="P17" s="27">
        <f t="shared" si="4"/>
        <v>0.59523809523809523</v>
      </c>
      <c r="Q17" s="30">
        <v>23</v>
      </c>
      <c r="R17" s="6">
        <v>17</v>
      </c>
      <c r="S17" s="7">
        <f>R17/Q17</f>
        <v>0.73913043478260865</v>
      </c>
      <c r="T17" s="6">
        <v>9</v>
      </c>
      <c r="U17" s="27">
        <f t="shared" si="5"/>
        <v>0.39130434782608697</v>
      </c>
      <c r="V17" s="26">
        <v>34</v>
      </c>
      <c r="W17" s="3">
        <v>32</v>
      </c>
      <c r="X17" s="7">
        <f t="shared" si="6"/>
        <v>0.94117647058823528</v>
      </c>
      <c r="Y17" s="3"/>
      <c r="Z17" s="27">
        <f t="shared" si="7"/>
        <v>0</v>
      </c>
    </row>
    <row r="18" spans="1:26" x14ac:dyDescent="0.25">
      <c r="A18" s="17" t="s">
        <v>13</v>
      </c>
      <c r="B18" s="30">
        <v>2</v>
      </c>
      <c r="C18" s="6">
        <v>2</v>
      </c>
      <c r="D18" s="7">
        <f>C18/B18</f>
        <v>1</v>
      </c>
      <c r="E18" s="6">
        <v>1</v>
      </c>
      <c r="F18" s="27">
        <f t="shared" si="0"/>
        <v>0.5</v>
      </c>
      <c r="G18" s="26">
        <v>3</v>
      </c>
      <c r="H18" s="3">
        <v>2</v>
      </c>
      <c r="I18" s="7">
        <f t="shared" si="1"/>
        <v>0.66666666666666663</v>
      </c>
      <c r="J18" s="3">
        <v>2</v>
      </c>
      <c r="K18" s="27">
        <f t="shared" si="2"/>
        <v>0.66666666666666663</v>
      </c>
      <c r="L18" s="39">
        <v>1</v>
      </c>
      <c r="M18" s="10">
        <v>1</v>
      </c>
      <c r="N18" s="7">
        <f t="shared" si="3"/>
        <v>1</v>
      </c>
      <c r="O18" s="3">
        <v>1</v>
      </c>
      <c r="P18" s="27">
        <f t="shared" si="4"/>
        <v>1</v>
      </c>
      <c r="Q18" s="30">
        <v>4</v>
      </c>
      <c r="R18" s="6">
        <v>3</v>
      </c>
      <c r="S18" s="7">
        <f>R18/Q18</f>
        <v>0.75</v>
      </c>
      <c r="T18" s="48">
        <v>0</v>
      </c>
      <c r="U18" s="27">
        <f t="shared" si="5"/>
        <v>0</v>
      </c>
      <c r="V18" s="26">
        <v>5</v>
      </c>
      <c r="W18" s="3">
        <v>5</v>
      </c>
      <c r="X18" s="7">
        <f t="shared" si="6"/>
        <v>1</v>
      </c>
      <c r="Y18" s="3"/>
      <c r="Z18" s="27">
        <f t="shared" si="7"/>
        <v>0</v>
      </c>
    </row>
    <row r="19" spans="1:26" x14ac:dyDescent="0.25">
      <c r="A19" s="17" t="s">
        <v>14</v>
      </c>
      <c r="B19" s="30">
        <v>352</v>
      </c>
      <c r="C19" s="6">
        <v>302</v>
      </c>
      <c r="D19" s="7">
        <f>C19/B19</f>
        <v>0.85795454545454541</v>
      </c>
      <c r="E19" s="6">
        <v>235</v>
      </c>
      <c r="F19" s="27">
        <f t="shared" si="0"/>
        <v>0.66761363636363635</v>
      </c>
      <c r="G19" s="26">
        <v>308</v>
      </c>
      <c r="H19" s="3">
        <v>273</v>
      </c>
      <c r="I19" s="7">
        <f t="shared" si="1"/>
        <v>0.88636363636363635</v>
      </c>
      <c r="J19" s="3">
        <v>168</v>
      </c>
      <c r="K19" s="27">
        <f t="shared" si="2"/>
        <v>0.54545454545454541</v>
      </c>
      <c r="L19" s="39">
        <v>285</v>
      </c>
      <c r="M19" s="10">
        <v>259</v>
      </c>
      <c r="N19" s="7">
        <f t="shared" si="3"/>
        <v>0.90877192982456145</v>
      </c>
      <c r="O19" s="3">
        <v>197</v>
      </c>
      <c r="P19" s="27">
        <f t="shared" si="4"/>
        <v>0.69122807017543864</v>
      </c>
      <c r="Q19" s="30">
        <v>218</v>
      </c>
      <c r="R19" s="6">
        <v>197</v>
      </c>
      <c r="S19" s="7">
        <f>R19/Q19</f>
        <v>0.90366972477064222</v>
      </c>
      <c r="T19" s="48">
        <v>147</v>
      </c>
      <c r="U19" s="27">
        <f t="shared" si="5"/>
        <v>0.67431192660550454</v>
      </c>
      <c r="V19" s="26">
        <v>284</v>
      </c>
      <c r="W19" s="3">
        <v>257</v>
      </c>
      <c r="X19" s="7">
        <f t="shared" si="6"/>
        <v>0.90492957746478875</v>
      </c>
      <c r="Y19" s="3"/>
      <c r="Z19" s="27">
        <f t="shared" si="7"/>
        <v>0</v>
      </c>
    </row>
    <row r="20" spans="1:26" x14ac:dyDescent="0.25">
      <c r="A20" s="17" t="s">
        <v>15</v>
      </c>
      <c r="B20" s="30">
        <v>53</v>
      </c>
      <c r="C20" s="6">
        <v>47</v>
      </c>
      <c r="D20" s="7">
        <f>C20/B20</f>
        <v>0.8867924528301887</v>
      </c>
      <c r="E20" s="6">
        <v>28</v>
      </c>
      <c r="F20" s="27">
        <f t="shared" si="0"/>
        <v>0.52830188679245282</v>
      </c>
      <c r="G20" s="26">
        <v>69</v>
      </c>
      <c r="H20" s="3">
        <v>59</v>
      </c>
      <c r="I20" s="7">
        <f t="shared" si="1"/>
        <v>0.85507246376811596</v>
      </c>
      <c r="J20" s="3">
        <v>35</v>
      </c>
      <c r="K20" s="27">
        <f t="shared" si="2"/>
        <v>0.50724637681159424</v>
      </c>
      <c r="L20" s="39">
        <v>61</v>
      </c>
      <c r="M20" s="10">
        <v>53</v>
      </c>
      <c r="N20" s="7">
        <f t="shared" si="3"/>
        <v>0.86885245901639341</v>
      </c>
      <c r="O20" s="3">
        <v>39</v>
      </c>
      <c r="P20" s="27">
        <f t="shared" si="4"/>
        <v>0.63934426229508201</v>
      </c>
      <c r="Q20" s="30">
        <v>42</v>
      </c>
      <c r="R20" s="6">
        <v>33</v>
      </c>
      <c r="S20" s="7">
        <f>R20/Q20</f>
        <v>0.7857142857142857</v>
      </c>
      <c r="T20" s="6">
        <v>22</v>
      </c>
      <c r="U20" s="27">
        <f t="shared" si="5"/>
        <v>0.52380952380952384</v>
      </c>
      <c r="V20" s="26">
        <v>45</v>
      </c>
      <c r="W20" s="3">
        <v>38</v>
      </c>
      <c r="X20" s="7">
        <f t="shared" si="6"/>
        <v>0.84444444444444444</v>
      </c>
      <c r="Y20" s="3"/>
      <c r="Z20" s="27">
        <f t="shared" si="7"/>
        <v>0</v>
      </c>
    </row>
    <row r="21" spans="1:26" ht="45" x14ac:dyDescent="0.25">
      <c r="A21" s="19" t="s">
        <v>5</v>
      </c>
      <c r="B21" s="28" t="s">
        <v>25</v>
      </c>
      <c r="C21" s="4" t="s">
        <v>29</v>
      </c>
      <c r="D21" s="5" t="s">
        <v>26</v>
      </c>
      <c r="E21" s="4" t="s">
        <v>30</v>
      </c>
      <c r="F21" s="29" t="s">
        <v>26</v>
      </c>
      <c r="G21" s="28" t="s">
        <v>25</v>
      </c>
      <c r="H21" s="4" t="s">
        <v>29</v>
      </c>
      <c r="I21" s="5" t="s">
        <v>26</v>
      </c>
      <c r="J21" s="4" t="s">
        <v>30</v>
      </c>
      <c r="K21" s="29" t="s">
        <v>26</v>
      </c>
      <c r="L21" s="28" t="s">
        <v>25</v>
      </c>
      <c r="M21" s="9" t="s">
        <v>29</v>
      </c>
      <c r="N21" s="5" t="s">
        <v>26</v>
      </c>
      <c r="O21" s="4" t="s">
        <v>30</v>
      </c>
      <c r="P21" s="29" t="s">
        <v>26</v>
      </c>
      <c r="Q21" s="28" t="s">
        <v>25</v>
      </c>
      <c r="R21" s="4" t="s">
        <v>29</v>
      </c>
      <c r="S21" s="5" t="s">
        <v>26</v>
      </c>
      <c r="T21" s="4" t="s">
        <v>30</v>
      </c>
      <c r="U21" s="29" t="s">
        <v>26</v>
      </c>
      <c r="V21" s="28" t="s">
        <v>25</v>
      </c>
      <c r="W21" s="4" t="s">
        <v>29</v>
      </c>
      <c r="X21" s="5" t="s">
        <v>26</v>
      </c>
      <c r="Y21" s="4" t="s">
        <v>30</v>
      </c>
      <c r="Z21" s="29" t="s">
        <v>26</v>
      </c>
    </row>
    <row r="22" spans="1:26" x14ac:dyDescent="0.25">
      <c r="A22" s="20" t="s">
        <v>6</v>
      </c>
      <c r="B22" s="31">
        <v>547</v>
      </c>
      <c r="C22" s="6">
        <v>472</v>
      </c>
      <c r="D22" s="7">
        <f>C22/B22</f>
        <v>0.86288848263254114</v>
      </c>
      <c r="E22" s="6">
        <v>357</v>
      </c>
      <c r="F22" s="27">
        <f t="shared" si="0"/>
        <v>0.65265082266910424</v>
      </c>
      <c r="G22" s="26">
        <v>536</v>
      </c>
      <c r="H22" s="3">
        <v>474</v>
      </c>
      <c r="I22" s="7">
        <f t="shared" si="1"/>
        <v>0.88432835820895528</v>
      </c>
      <c r="J22" s="3">
        <v>299</v>
      </c>
      <c r="K22" s="27">
        <f t="shared" si="2"/>
        <v>0.55783582089552242</v>
      </c>
      <c r="L22" s="39">
        <v>484</v>
      </c>
      <c r="M22" s="10">
        <v>424</v>
      </c>
      <c r="N22" s="7">
        <f t="shared" si="3"/>
        <v>0.87603305785123964</v>
      </c>
      <c r="O22" s="3">
        <v>313</v>
      </c>
      <c r="P22" s="27">
        <f t="shared" si="4"/>
        <v>0.64669421487603307</v>
      </c>
      <c r="Q22" s="31">
        <v>323</v>
      </c>
      <c r="R22" s="6">
        <v>282</v>
      </c>
      <c r="S22" s="7">
        <f>R22/Q22</f>
        <v>0.87306501547987614</v>
      </c>
      <c r="T22" s="6">
        <v>195</v>
      </c>
      <c r="U22" s="27">
        <f t="shared" si="5"/>
        <v>0.60371517027863775</v>
      </c>
      <c r="V22" s="26">
        <v>400</v>
      </c>
      <c r="W22" s="3">
        <v>364</v>
      </c>
      <c r="X22" s="7">
        <f t="shared" si="6"/>
        <v>0.91</v>
      </c>
      <c r="Y22" s="3"/>
      <c r="Z22" s="27">
        <f t="shared" si="7"/>
        <v>0</v>
      </c>
    </row>
    <row r="23" spans="1:26" x14ac:dyDescent="0.25">
      <c r="A23" s="20" t="s">
        <v>7</v>
      </c>
      <c r="B23" s="31">
        <v>13</v>
      </c>
      <c r="C23" s="6">
        <v>14</v>
      </c>
      <c r="D23" s="7">
        <f>C23/B23</f>
        <v>1.0769230769230769</v>
      </c>
      <c r="E23" s="6">
        <v>6</v>
      </c>
      <c r="F23" s="27">
        <f t="shared" si="0"/>
        <v>0.46153846153846156</v>
      </c>
      <c r="G23" s="26">
        <v>12</v>
      </c>
      <c r="H23" s="3">
        <v>10</v>
      </c>
      <c r="I23" s="7">
        <f t="shared" si="1"/>
        <v>0.83333333333333337</v>
      </c>
      <c r="J23" s="3">
        <v>4</v>
      </c>
      <c r="K23" s="27">
        <f t="shared" si="2"/>
        <v>0.33333333333333331</v>
      </c>
      <c r="L23" s="39">
        <v>11</v>
      </c>
      <c r="M23" s="10">
        <v>10</v>
      </c>
      <c r="N23" s="7">
        <f t="shared" si="3"/>
        <v>0.90909090909090906</v>
      </c>
      <c r="O23" s="3">
        <v>3</v>
      </c>
      <c r="P23" s="27">
        <f t="shared" si="4"/>
        <v>0.27272727272727271</v>
      </c>
      <c r="Q23" s="31">
        <v>8</v>
      </c>
      <c r="R23" s="6">
        <v>6</v>
      </c>
      <c r="S23" s="7">
        <f>R23/Q23</f>
        <v>0.75</v>
      </c>
      <c r="T23" s="6">
        <v>1</v>
      </c>
      <c r="U23" s="27">
        <f t="shared" si="5"/>
        <v>0.125</v>
      </c>
      <c r="V23" s="26">
        <v>3</v>
      </c>
      <c r="W23" s="3">
        <v>2</v>
      </c>
      <c r="X23" s="7">
        <f t="shared" si="6"/>
        <v>0.66666666666666663</v>
      </c>
      <c r="Y23" s="3"/>
      <c r="Z23" s="27">
        <f t="shared" si="7"/>
        <v>0</v>
      </c>
    </row>
    <row r="24" spans="1:26" x14ac:dyDescent="0.25">
      <c r="A24" s="20" t="s">
        <v>8</v>
      </c>
      <c r="B24" s="31">
        <v>2</v>
      </c>
      <c r="C24" s="6">
        <v>0</v>
      </c>
      <c r="D24" s="7">
        <f>C24/B24</f>
        <v>0</v>
      </c>
      <c r="E24" s="6">
        <v>1</v>
      </c>
      <c r="F24" s="27">
        <f t="shared" si="0"/>
        <v>0.5</v>
      </c>
      <c r="G24" s="26">
        <v>3</v>
      </c>
      <c r="H24" s="3">
        <v>2</v>
      </c>
      <c r="I24" s="7">
        <f t="shared" si="1"/>
        <v>0.66666666666666663</v>
      </c>
      <c r="J24" s="3">
        <v>1</v>
      </c>
      <c r="K24" s="27">
        <f t="shared" si="2"/>
        <v>0.33333333333333331</v>
      </c>
      <c r="L24" s="39">
        <v>0</v>
      </c>
      <c r="M24" s="10">
        <v>0</v>
      </c>
      <c r="N24" s="12" t="s">
        <v>44</v>
      </c>
      <c r="O24" s="3">
        <v>0</v>
      </c>
      <c r="P24" s="40" t="s">
        <v>44</v>
      </c>
      <c r="Q24" s="31">
        <v>2</v>
      </c>
      <c r="R24" s="6">
        <v>2</v>
      </c>
      <c r="S24" s="7">
        <f>R24/Q24</f>
        <v>1</v>
      </c>
      <c r="T24" s="6">
        <v>2</v>
      </c>
      <c r="U24" s="27">
        <f t="shared" si="5"/>
        <v>1</v>
      </c>
      <c r="V24" s="26">
        <v>2</v>
      </c>
      <c r="W24" s="3">
        <v>2</v>
      </c>
      <c r="X24" s="7">
        <f t="shared" si="6"/>
        <v>1</v>
      </c>
      <c r="Y24" s="3"/>
      <c r="Z24" s="27">
        <f t="shared" si="7"/>
        <v>0</v>
      </c>
    </row>
    <row r="25" spans="1:26" x14ac:dyDescent="0.25">
      <c r="A25" s="20" t="s">
        <v>9</v>
      </c>
      <c r="B25" s="31">
        <v>18</v>
      </c>
      <c r="C25" s="6">
        <v>18</v>
      </c>
      <c r="D25" s="7">
        <f>C25/B25</f>
        <v>1</v>
      </c>
      <c r="E25" s="6">
        <v>11</v>
      </c>
      <c r="F25" s="27">
        <f t="shared" si="0"/>
        <v>0.61111111111111116</v>
      </c>
      <c r="G25" s="26">
        <v>17</v>
      </c>
      <c r="H25" s="3">
        <v>14</v>
      </c>
      <c r="I25" s="7">
        <f t="shared" si="1"/>
        <v>0.82352941176470584</v>
      </c>
      <c r="J25" s="3">
        <v>9</v>
      </c>
      <c r="K25" s="27">
        <f t="shared" si="2"/>
        <v>0.52941176470588236</v>
      </c>
      <c r="L25" s="39">
        <v>24</v>
      </c>
      <c r="M25" s="10">
        <v>22</v>
      </c>
      <c r="N25" s="7">
        <f t="shared" si="3"/>
        <v>0.91666666666666663</v>
      </c>
      <c r="O25" s="3">
        <v>15</v>
      </c>
      <c r="P25" s="27">
        <f t="shared" si="4"/>
        <v>0.625</v>
      </c>
      <c r="Q25" s="31">
        <v>10</v>
      </c>
      <c r="R25" s="6">
        <v>10</v>
      </c>
      <c r="S25" s="7">
        <f>R25/Q25</f>
        <v>1</v>
      </c>
      <c r="T25" s="6">
        <v>5</v>
      </c>
      <c r="U25" s="27">
        <f t="shared" si="5"/>
        <v>0.5</v>
      </c>
      <c r="V25" s="26">
        <v>24</v>
      </c>
      <c r="W25" s="3">
        <v>22</v>
      </c>
      <c r="X25" s="7">
        <f t="shared" si="6"/>
        <v>0.91666666666666663</v>
      </c>
      <c r="Y25" s="3"/>
      <c r="Z25" s="27">
        <f t="shared" si="7"/>
        <v>0</v>
      </c>
    </row>
    <row r="26" spans="1:26" ht="45" x14ac:dyDescent="0.25">
      <c r="A26" s="21" t="s">
        <v>22</v>
      </c>
      <c r="B26" s="28" t="s">
        <v>25</v>
      </c>
      <c r="C26" s="4" t="s">
        <v>29</v>
      </c>
      <c r="D26" s="5" t="s">
        <v>26</v>
      </c>
      <c r="E26" s="4" t="s">
        <v>30</v>
      </c>
      <c r="F26" s="29" t="s">
        <v>26</v>
      </c>
      <c r="G26" s="28" t="s">
        <v>25</v>
      </c>
      <c r="H26" s="4" t="s">
        <v>29</v>
      </c>
      <c r="I26" s="5" t="s">
        <v>26</v>
      </c>
      <c r="J26" s="4" t="s">
        <v>30</v>
      </c>
      <c r="K26" s="29" t="s">
        <v>26</v>
      </c>
      <c r="L26" s="28" t="s">
        <v>25</v>
      </c>
      <c r="M26" s="9" t="s">
        <v>29</v>
      </c>
      <c r="N26" s="5" t="s">
        <v>26</v>
      </c>
      <c r="O26" s="4" t="s">
        <v>30</v>
      </c>
      <c r="P26" s="29" t="s">
        <v>26</v>
      </c>
      <c r="Q26" s="28" t="s">
        <v>25</v>
      </c>
      <c r="R26" s="4" t="s">
        <v>29</v>
      </c>
      <c r="S26" s="5" t="s">
        <v>26</v>
      </c>
      <c r="T26" s="4" t="s">
        <v>30</v>
      </c>
      <c r="U26" s="29" t="s">
        <v>26</v>
      </c>
      <c r="V26" s="28" t="s">
        <v>25</v>
      </c>
      <c r="W26" s="4" t="s">
        <v>29</v>
      </c>
      <c r="X26" s="5" t="s">
        <v>26</v>
      </c>
      <c r="Y26" s="4" t="s">
        <v>30</v>
      </c>
      <c r="Z26" s="29" t="s">
        <v>26</v>
      </c>
    </row>
    <row r="27" spans="1:26" x14ac:dyDescent="0.25">
      <c r="A27" s="17" t="s">
        <v>16</v>
      </c>
      <c r="B27" s="30">
        <v>29</v>
      </c>
      <c r="C27" s="6">
        <v>27</v>
      </c>
      <c r="D27" s="7">
        <f>C27/B27</f>
        <v>0.93103448275862066</v>
      </c>
      <c r="E27" s="6">
        <v>29</v>
      </c>
      <c r="F27" s="27">
        <f t="shared" si="0"/>
        <v>1</v>
      </c>
      <c r="G27" s="26">
        <v>32</v>
      </c>
      <c r="H27" s="3">
        <v>29</v>
      </c>
      <c r="I27" s="7">
        <f t="shared" si="1"/>
        <v>0.90625</v>
      </c>
      <c r="J27" s="3">
        <v>18</v>
      </c>
      <c r="K27" s="27">
        <f t="shared" si="2"/>
        <v>0.5625</v>
      </c>
      <c r="L27" s="39">
        <v>21</v>
      </c>
      <c r="M27" s="10">
        <v>18</v>
      </c>
      <c r="N27" s="7">
        <f t="shared" si="3"/>
        <v>0.8571428571428571</v>
      </c>
      <c r="O27" s="3">
        <v>13</v>
      </c>
      <c r="P27" s="27">
        <f t="shared" si="4"/>
        <v>0.61904761904761907</v>
      </c>
      <c r="Q27" s="30">
        <v>7</v>
      </c>
      <c r="R27" s="6">
        <v>5</v>
      </c>
      <c r="S27" s="7">
        <f>R27/Q27</f>
        <v>0.7142857142857143</v>
      </c>
      <c r="T27" s="6">
        <v>4</v>
      </c>
      <c r="U27" s="27">
        <f t="shared" si="5"/>
        <v>0.5714285714285714</v>
      </c>
      <c r="V27" s="26">
        <v>8</v>
      </c>
      <c r="W27" s="3">
        <v>8</v>
      </c>
      <c r="X27" s="7">
        <f t="shared" si="6"/>
        <v>1</v>
      </c>
      <c r="Y27" s="3"/>
      <c r="Z27" s="27">
        <f t="shared" si="7"/>
        <v>0</v>
      </c>
    </row>
    <row r="28" spans="1:26" x14ac:dyDescent="0.25">
      <c r="A28" s="17" t="s">
        <v>17</v>
      </c>
      <c r="B28" s="30">
        <v>204</v>
      </c>
      <c r="C28" s="6">
        <v>169</v>
      </c>
      <c r="D28" s="7">
        <f>C28/B28</f>
        <v>0.82843137254901966</v>
      </c>
      <c r="E28" s="6">
        <v>143</v>
      </c>
      <c r="F28" s="27">
        <f t="shared" si="0"/>
        <v>0.7009803921568627</v>
      </c>
      <c r="G28" s="26">
        <v>188</v>
      </c>
      <c r="H28" s="3">
        <v>164</v>
      </c>
      <c r="I28" s="7">
        <f t="shared" si="1"/>
        <v>0.87234042553191493</v>
      </c>
      <c r="J28" s="3">
        <v>112</v>
      </c>
      <c r="K28" s="27">
        <f t="shared" si="2"/>
        <v>0.5957446808510638</v>
      </c>
      <c r="L28" s="39">
        <v>161</v>
      </c>
      <c r="M28" s="10">
        <v>143</v>
      </c>
      <c r="N28" s="7">
        <f t="shared" si="3"/>
        <v>0.88819875776397517</v>
      </c>
      <c r="O28" s="3">
        <v>111</v>
      </c>
      <c r="P28" s="27">
        <f t="shared" si="4"/>
        <v>0.68944099378881984</v>
      </c>
      <c r="Q28" s="30">
        <v>86</v>
      </c>
      <c r="R28" s="6">
        <v>83</v>
      </c>
      <c r="S28" s="7">
        <f>R28/Q28</f>
        <v>0.96511627906976749</v>
      </c>
      <c r="T28" s="6">
        <v>55</v>
      </c>
      <c r="U28" s="27">
        <f t="shared" si="5"/>
        <v>0.63953488372093026</v>
      </c>
      <c r="V28" s="26">
        <v>108</v>
      </c>
      <c r="W28" s="3">
        <v>93</v>
      </c>
      <c r="X28" s="7">
        <f t="shared" si="6"/>
        <v>0.86111111111111116</v>
      </c>
      <c r="Y28" s="3"/>
      <c r="Z28" s="27">
        <f t="shared" si="7"/>
        <v>0</v>
      </c>
    </row>
    <row r="29" spans="1:26" x14ac:dyDescent="0.25">
      <c r="A29" s="17" t="s">
        <v>18</v>
      </c>
      <c r="B29" s="30">
        <v>116</v>
      </c>
      <c r="C29" s="6">
        <v>93</v>
      </c>
      <c r="D29" s="7">
        <f>C29/B29</f>
        <v>0.80172413793103448</v>
      </c>
      <c r="E29" s="6">
        <v>71</v>
      </c>
      <c r="F29" s="27">
        <f t="shared" si="0"/>
        <v>0.61206896551724133</v>
      </c>
      <c r="G29" s="26">
        <v>148</v>
      </c>
      <c r="H29" s="3">
        <v>129</v>
      </c>
      <c r="I29" s="7">
        <f t="shared" si="1"/>
        <v>0.8716216216216216</v>
      </c>
      <c r="J29" s="3">
        <v>85</v>
      </c>
      <c r="K29" s="27">
        <f t="shared" si="2"/>
        <v>0.57432432432432434</v>
      </c>
      <c r="L29" s="39">
        <v>115</v>
      </c>
      <c r="M29" s="10">
        <v>99</v>
      </c>
      <c r="N29" s="7">
        <f t="shared" si="3"/>
        <v>0.86086956521739133</v>
      </c>
      <c r="O29" s="3">
        <v>75</v>
      </c>
      <c r="P29" s="27">
        <f t="shared" si="4"/>
        <v>0.65217391304347827</v>
      </c>
      <c r="Q29" s="30">
        <v>85</v>
      </c>
      <c r="R29" s="6">
        <v>77</v>
      </c>
      <c r="S29" s="7">
        <f>R29/Q29</f>
        <v>0.90588235294117647</v>
      </c>
      <c r="T29" s="6">
        <v>53</v>
      </c>
      <c r="U29" s="27">
        <f t="shared" si="5"/>
        <v>0.62352941176470589</v>
      </c>
      <c r="V29" s="26">
        <v>95</v>
      </c>
      <c r="W29" s="3">
        <v>87</v>
      </c>
      <c r="X29" s="7">
        <f t="shared" si="6"/>
        <v>0.91578947368421049</v>
      </c>
      <c r="Y29" s="3"/>
      <c r="Z29" s="27">
        <f t="shared" si="7"/>
        <v>0</v>
      </c>
    </row>
    <row r="30" spans="1:26" ht="15.75" thickBot="1" x14ac:dyDescent="0.3">
      <c r="A30" s="17" t="s">
        <v>19</v>
      </c>
      <c r="B30" s="32">
        <v>231</v>
      </c>
      <c r="C30" s="33">
        <v>201</v>
      </c>
      <c r="D30" s="34">
        <f>C30/B30</f>
        <v>0.87012987012987009</v>
      </c>
      <c r="E30" s="33">
        <v>182</v>
      </c>
      <c r="F30" s="35">
        <f t="shared" si="0"/>
        <v>0.78787878787878785</v>
      </c>
      <c r="G30" s="36">
        <v>200</v>
      </c>
      <c r="H30" s="37">
        <v>178</v>
      </c>
      <c r="I30" s="34">
        <f t="shared" si="1"/>
        <v>0.89</v>
      </c>
      <c r="J30" s="37">
        <v>98</v>
      </c>
      <c r="K30" s="35">
        <f t="shared" si="2"/>
        <v>0.49</v>
      </c>
      <c r="L30" s="41">
        <v>222</v>
      </c>
      <c r="M30" s="42">
        <v>196</v>
      </c>
      <c r="N30" s="34">
        <f t="shared" si="3"/>
        <v>0.88288288288288286</v>
      </c>
      <c r="O30" s="37">
        <v>132</v>
      </c>
      <c r="P30" s="35">
        <f t="shared" si="4"/>
        <v>0.59459459459459463</v>
      </c>
      <c r="Q30" s="32">
        <v>165</v>
      </c>
      <c r="R30" s="33">
        <v>134</v>
      </c>
      <c r="S30" s="34">
        <f>R30/Q30</f>
        <v>0.81212121212121213</v>
      </c>
      <c r="T30" s="33">
        <v>91</v>
      </c>
      <c r="U30" s="35">
        <f t="shared" si="5"/>
        <v>0.55151515151515151</v>
      </c>
      <c r="V30" s="36">
        <v>221</v>
      </c>
      <c r="W30" s="37">
        <v>202</v>
      </c>
      <c r="X30" s="34">
        <f t="shared" si="6"/>
        <v>0.91402714932126694</v>
      </c>
      <c r="Y30" s="37"/>
      <c r="Z30" s="35">
        <f t="shared" si="7"/>
        <v>0</v>
      </c>
    </row>
  </sheetData>
  <mergeCells count="2">
    <mergeCell ref="B2:F2"/>
    <mergeCell ref="Q2:U2"/>
  </mergeCells>
  <pageMargins left="0.7" right="0.7" top="0.75" bottom="0.75" header="0.3" footer="0.3"/>
  <pageSetup paperSize="5" scale="61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workbookViewId="0">
      <selection activeCell="U1" sqref="U1:U1048576"/>
    </sheetView>
  </sheetViews>
  <sheetFormatPr defaultRowHeight="15" x14ac:dyDescent="0.25"/>
  <sheetData>
    <row r="1" spans="1:26" x14ac:dyDescent="0.25">
      <c r="A1" t="s">
        <v>34</v>
      </c>
    </row>
    <row r="2" spans="1:26" x14ac:dyDescent="0.25">
      <c r="A2" t="s">
        <v>33</v>
      </c>
      <c r="B2" t="s">
        <v>32</v>
      </c>
      <c r="G2" t="s">
        <v>45</v>
      </c>
      <c r="L2" t="s">
        <v>54</v>
      </c>
      <c r="Q2" t="s">
        <v>46</v>
      </c>
      <c r="V2" t="s">
        <v>47</v>
      </c>
    </row>
    <row r="3" spans="1:26" x14ac:dyDescent="0.25">
      <c r="A3" t="s">
        <v>31</v>
      </c>
      <c r="B3" t="s">
        <v>35</v>
      </c>
      <c r="C3" t="s">
        <v>36</v>
      </c>
      <c r="D3" t="s">
        <v>26</v>
      </c>
      <c r="E3" t="s">
        <v>37</v>
      </c>
      <c r="F3" t="s">
        <v>26</v>
      </c>
      <c r="G3" t="s">
        <v>38</v>
      </c>
      <c r="H3" t="s">
        <v>39</v>
      </c>
      <c r="I3" t="s">
        <v>26</v>
      </c>
      <c r="J3" t="s">
        <v>40</v>
      </c>
      <c r="K3" t="s">
        <v>26</v>
      </c>
      <c r="L3" t="s">
        <v>41</v>
      </c>
      <c r="M3" t="s">
        <v>42</v>
      </c>
      <c r="N3" t="s">
        <v>26</v>
      </c>
      <c r="O3" t="s">
        <v>43</v>
      </c>
      <c r="P3" t="s">
        <v>26</v>
      </c>
      <c r="Q3" t="s">
        <v>48</v>
      </c>
      <c r="R3" t="s">
        <v>49</v>
      </c>
      <c r="S3" t="s">
        <v>26</v>
      </c>
      <c r="T3" t="s">
        <v>50</v>
      </c>
      <c r="U3" t="s">
        <v>26</v>
      </c>
      <c r="V3" t="s">
        <v>51</v>
      </c>
      <c r="W3" t="s">
        <v>52</v>
      </c>
      <c r="X3" t="s">
        <v>26</v>
      </c>
      <c r="Y3" t="s">
        <v>53</v>
      </c>
      <c r="Z3" t="s">
        <v>26</v>
      </c>
    </row>
    <row r="4" spans="1:26" x14ac:dyDescent="0.25">
      <c r="A4" t="s">
        <v>23</v>
      </c>
      <c r="B4">
        <v>650</v>
      </c>
      <c r="D4">
        <v>1</v>
      </c>
      <c r="G4">
        <v>743</v>
      </c>
      <c r="I4">
        <v>1</v>
      </c>
      <c r="L4">
        <v>700</v>
      </c>
      <c r="Q4">
        <v>481</v>
      </c>
      <c r="S4">
        <v>1</v>
      </c>
      <c r="V4">
        <v>558</v>
      </c>
      <c r="X4">
        <v>1</v>
      </c>
    </row>
    <row r="5" spans="1:26" x14ac:dyDescent="0.25">
      <c r="A5" t="s">
        <v>24</v>
      </c>
      <c r="B5">
        <v>580</v>
      </c>
      <c r="C5">
        <v>492</v>
      </c>
      <c r="D5">
        <v>0.84827586206896555</v>
      </c>
      <c r="E5">
        <v>375</v>
      </c>
      <c r="F5">
        <v>0.64655172413793105</v>
      </c>
      <c r="G5">
        <v>568</v>
      </c>
      <c r="H5">
        <v>500</v>
      </c>
      <c r="I5">
        <v>0.88028169014084512</v>
      </c>
      <c r="J5">
        <v>313</v>
      </c>
      <c r="K5">
        <v>0.551056338028169</v>
      </c>
      <c r="L5">
        <v>519</v>
      </c>
      <c r="M5">
        <v>456</v>
      </c>
      <c r="N5">
        <v>0.87861271676300579</v>
      </c>
      <c r="O5">
        <v>331</v>
      </c>
      <c r="P5">
        <v>0.63776493256262046</v>
      </c>
      <c r="Q5">
        <v>343</v>
      </c>
      <c r="R5">
        <v>300</v>
      </c>
      <c r="S5">
        <v>0.87463556851311952</v>
      </c>
      <c r="T5">
        <v>203</v>
      </c>
      <c r="U5">
        <v>0.59183673469387754</v>
      </c>
      <c r="V5">
        <v>432</v>
      </c>
      <c r="W5">
        <v>390</v>
      </c>
      <c r="X5">
        <v>0.90277777777777779</v>
      </c>
      <c r="Z5">
        <v>0</v>
      </c>
    </row>
    <row r="6" spans="1:26" x14ac:dyDescent="0.25">
      <c r="A6" t="s">
        <v>20</v>
      </c>
      <c r="B6" t="s">
        <v>25</v>
      </c>
      <c r="C6" t="s">
        <v>29</v>
      </c>
      <c r="D6" t="s">
        <v>26</v>
      </c>
      <c r="E6" t="s">
        <v>30</v>
      </c>
      <c r="F6" t="s">
        <v>26</v>
      </c>
      <c r="G6" t="s">
        <v>25</v>
      </c>
      <c r="H6" t="s">
        <v>29</v>
      </c>
      <c r="I6" t="s">
        <v>26</v>
      </c>
      <c r="J6" t="s">
        <v>30</v>
      </c>
      <c r="K6" t="s">
        <v>26</v>
      </c>
      <c r="L6" t="s">
        <v>25</v>
      </c>
      <c r="M6" t="s">
        <v>29</v>
      </c>
      <c r="N6" t="s">
        <v>26</v>
      </c>
      <c r="O6" t="s">
        <v>30</v>
      </c>
      <c r="P6" t="s">
        <v>26</v>
      </c>
      <c r="Q6" t="s">
        <v>25</v>
      </c>
      <c r="R6" t="s">
        <v>29</v>
      </c>
      <c r="S6" t="s">
        <v>26</v>
      </c>
      <c r="T6" t="s">
        <v>30</v>
      </c>
      <c r="U6" t="s">
        <v>26</v>
      </c>
      <c r="V6" t="s">
        <v>25</v>
      </c>
      <c r="W6" t="s">
        <v>29</v>
      </c>
      <c r="X6" t="s">
        <v>26</v>
      </c>
      <c r="Y6" t="s">
        <v>30</v>
      </c>
      <c r="Z6" t="s">
        <v>26</v>
      </c>
    </row>
    <row r="7" spans="1:26" x14ac:dyDescent="0.25">
      <c r="A7" t="s">
        <v>0</v>
      </c>
      <c r="B7">
        <v>119</v>
      </c>
      <c r="C7">
        <v>96</v>
      </c>
      <c r="D7">
        <v>0.80672268907563027</v>
      </c>
      <c r="E7">
        <v>77</v>
      </c>
      <c r="F7">
        <v>0.6470588235294118</v>
      </c>
      <c r="G7">
        <v>144</v>
      </c>
      <c r="H7">
        <v>131</v>
      </c>
      <c r="I7">
        <v>0.90972222222222221</v>
      </c>
      <c r="J7">
        <v>78</v>
      </c>
      <c r="K7">
        <v>0.54166666666666663</v>
      </c>
      <c r="L7">
        <v>112</v>
      </c>
      <c r="M7">
        <v>93</v>
      </c>
      <c r="N7">
        <v>0.8303571428571429</v>
      </c>
      <c r="O7">
        <v>54</v>
      </c>
      <c r="P7">
        <v>0.48214285714285715</v>
      </c>
      <c r="Q7">
        <v>47</v>
      </c>
      <c r="R7">
        <v>41</v>
      </c>
      <c r="S7">
        <v>0.87234042553191493</v>
      </c>
      <c r="T7">
        <v>21</v>
      </c>
      <c r="U7">
        <v>0.44680851063829785</v>
      </c>
      <c r="V7">
        <v>52</v>
      </c>
      <c r="W7">
        <v>47</v>
      </c>
      <c r="X7">
        <v>0.90384615384615385</v>
      </c>
      <c r="Z7">
        <v>0</v>
      </c>
    </row>
    <row r="8" spans="1:26" x14ac:dyDescent="0.25">
      <c r="A8" t="s">
        <v>1</v>
      </c>
      <c r="B8">
        <v>41</v>
      </c>
      <c r="C8">
        <v>34</v>
      </c>
      <c r="D8">
        <v>0.82926829268292679</v>
      </c>
      <c r="E8">
        <v>24</v>
      </c>
      <c r="F8">
        <v>0.58536585365853655</v>
      </c>
      <c r="G8">
        <v>27</v>
      </c>
      <c r="H8">
        <v>20</v>
      </c>
      <c r="I8">
        <v>0.7407407407407407</v>
      </c>
      <c r="J8">
        <v>15</v>
      </c>
      <c r="K8">
        <v>0.55555555555555558</v>
      </c>
      <c r="L8">
        <v>33</v>
      </c>
      <c r="M8">
        <v>24</v>
      </c>
      <c r="N8">
        <v>0.72727272727272729</v>
      </c>
      <c r="O8">
        <v>19</v>
      </c>
      <c r="P8">
        <v>0.5757575757575758</v>
      </c>
      <c r="Q8">
        <v>20</v>
      </c>
      <c r="R8">
        <v>14</v>
      </c>
      <c r="S8">
        <v>0.7</v>
      </c>
      <c r="T8">
        <v>8</v>
      </c>
      <c r="U8">
        <v>0.4</v>
      </c>
      <c r="V8">
        <v>28</v>
      </c>
      <c r="W8">
        <v>26</v>
      </c>
      <c r="X8">
        <v>0.9285714285714286</v>
      </c>
      <c r="Z8">
        <v>0</v>
      </c>
    </row>
    <row r="9" spans="1:26" x14ac:dyDescent="0.25">
      <c r="A9" t="s">
        <v>2</v>
      </c>
      <c r="B9">
        <v>122</v>
      </c>
      <c r="C9">
        <v>113</v>
      </c>
      <c r="D9">
        <v>0.92622950819672134</v>
      </c>
      <c r="E9">
        <v>102</v>
      </c>
      <c r="F9">
        <v>0.83606557377049184</v>
      </c>
      <c r="G9">
        <v>120</v>
      </c>
      <c r="H9">
        <v>106</v>
      </c>
      <c r="I9">
        <v>0.8833333333333333</v>
      </c>
      <c r="J9">
        <v>79</v>
      </c>
      <c r="K9">
        <v>0.65833333333333333</v>
      </c>
      <c r="L9">
        <v>158</v>
      </c>
      <c r="M9">
        <v>147</v>
      </c>
      <c r="N9">
        <v>0.930379746835443</v>
      </c>
      <c r="O9">
        <v>122</v>
      </c>
      <c r="P9">
        <v>0.77215189873417722</v>
      </c>
      <c r="Q9">
        <v>96</v>
      </c>
      <c r="R9">
        <v>87</v>
      </c>
      <c r="S9">
        <v>0.90625</v>
      </c>
      <c r="T9">
        <v>68</v>
      </c>
      <c r="U9">
        <v>0.70833333333333337</v>
      </c>
      <c r="V9">
        <v>138</v>
      </c>
      <c r="W9">
        <v>124</v>
      </c>
      <c r="X9">
        <v>0.89855072463768115</v>
      </c>
      <c r="Z9">
        <v>0</v>
      </c>
    </row>
    <row r="10" spans="1:26" x14ac:dyDescent="0.25">
      <c r="A10" t="s">
        <v>3</v>
      </c>
      <c r="B10">
        <v>249</v>
      </c>
      <c r="C10">
        <v>208</v>
      </c>
      <c r="D10">
        <v>0.83534136546184734</v>
      </c>
      <c r="E10">
        <v>151</v>
      </c>
      <c r="F10">
        <v>0.60642570281124497</v>
      </c>
      <c r="G10">
        <v>222</v>
      </c>
      <c r="H10">
        <v>198</v>
      </c>
      <c r="I10">
        <v>0.89189189189189189</v>
      </c>
      <c r="J10">
        <v>114</v>
      </c>
      <c r="K10">
        <v>0.51351351351351349</v>
      </c>
      <c r="L10">
        <v>163</v>
      </c>
      <c r="M10">
        <v>147</v>
      </c>
      <c r="N10">
        <v>0.90184049079754602</v>
      </c>
      <c r="O10">
        <v>105</v>
      </c>
      <c r="P10">
        <v>0.64417177914110424</v>
      </c>
      <c r="Q10">
        <v>140</v>
      </c>
      <c r="R10">
        <v>126</v>
      </c>
      <c r="S10">
        <v>0.9</v>
      </c>
      <c r="T10">
        <v>87</v>
      </c>
      <c r="U10">
        <v>0.62142857142857144</v>
      </c>
      <c r="V10">
        <v>172</v>
      </c>
      <c r="W10">
        <v>158</v>
      </c>
      <c r="X10">
        <v>0.91860465116279066</v>
      </c>
      <c r="Z10">
        <v>0</v>
      </c>
    </row>
    <row r="11" spans="1:26" x14ac:dyDescent="0.25">
      <c r="A11" t="s">
        <v>4</v>
      </c>
      <c r="B11">
        <v>49</v>
      </c>
      <c r="C11">
        <v>41</v>
      </c>
      <c r="D11">
        <v>0.83673469387755106</v>
      </c>
      <c r="E11">
        <v>21</v>
      </c>
      <c r="F11">
        <v>0.42857142857142855</v>
      </c>
      <c r="G11">
        <v>55</v>
      </c>
      <c r="H11">
        <v>45</v>
      </c>
      <c r="I11">
        <v>0.81818181818181823</v>
      </c>
      <c r="J11">
        <v>27</v>
      </c>
      <c r="K11">
        <v>0.49090909090909091</v>
      </c>
      <c r="L11">
        <v>53</v>
      </c>
      <c r="M11">
        <v>45</v>
      </c>
      <c r="N11">
        <v>0.84905660377358494</v>
      </c>
      <c r="O11">
        <v>31</v>
      </c>
      <c r="P11">
        <v>0.58490566037735847</v>
      </c>
      <c r="Q11">
        <v>40</v>
      </c>
      <c r="R11">
        <v>33</v>
      </c>
      <c r="S11">
        <v>0.82499999999999996</v>
      </c>
      <c r="T11">
        <v>19</v>
      </c>
      <c r="U11">
        <v>0.47499999999999998</v>
      </c>
      <c r="V11">
        <v>42</v>
      </c>
      <c r="W11">
        <v>35</v>
      </c>
      <c r="X11">
        <v>0.83333333333333337</v>
      </c>
      <c r="Z11">
        <v>0</v>
      </c>
    </row>
    <row r="12" spans="1:26" x14ac:dyDescent="0.25">
      <c r="A12" t="s">
        <v>21</v>
      </c>
      <c r="B12" t="s">
        <v>25</v>
      </c>
      <c r="C12" t="s">
        <v>29</v>
      </c>
      <c r="D12" t="s">
        <v>26</v>
      </c>
      <c r="E12" t="s">
        <v>30</v>
      </c>
      <c r="F12" t="s">
        <v>26</v>
      </c>
      <c r="G12" t="s">
        <v>25</v>
      </c>
      <c r="H12" t="s">
        <v>29</v>
      </c>
      <c r="I12" t="s">
        <v>26</v>
      </c>
      <c r="J12" t="s">
        <v>30</v>
      </c>
      <c r="K12" t="s">
        <v>26</v>
      </c>
      <c r="L12" t="s">
        <v>25</v>
      </c>
      <c r="M12" t="s">
        <v>29</v>
      </c>
      <c r="N12" t="s">
        <v>26</v>
      </c>
      <c r="O12" t="s">
        <v>30</v>
      </c>
      <c r="P12" t="s">
        <v>26</v>
      </c>
      <c r="Q12" t="s">
        <v>25</v>
      </c>
      <c r="R12" t="s">
        <v>29</v>
      </c>
      <c r="S12" t="s">
        <v>26</v>
      </c>
      <c r="T12" t="s">
        <v>30</v>
      </c>
      <c r="U12" t="s">
        <v>26</v>
      </c>
      <c r="V12" t="s">
        <v>25</v>
      </c>
      <c r="W12" t="s">
        <v>29</v>
      </c>
      <c r="X12" t="s">
        <v>26</v>
      </c>
      <c r="Y12" t="s">
        <v>30</v>
      </c>
      <c r="Z12" t="s">
        <v>26</v>
      </c>
    </row>
    <row r="13" spans="1:26" x14ac:dyDescent="0.25">
      <c r="A13" t="s">
        <v>27</v>
      </c>
      <c r="B13">
        <v>322</v>
      </c>
      <c r="C13">
        <v>268</v>
      </c>
      <c r="D13">
        <v>0.83229813664596275</v>
      </c>
      <c r="E13">
        <v>198</v>
      </c>
      <c r="F13">
        <v>0.6149068322981367</v>
      </c>
      <c r="G13">
        <v>309</v>
      </c>
      <c r="H13">
        <v>272</v>
      </c>
      <c r="I13">
        <v>0.88025889967637538</v>
      </c>
      <c r="J13">
        <v>165</v>
      </c>
      <c r="K13">
        <v>0.53398058252427183</v>
      </c>
      <c r="L13">
        <v>300</v>
      </c>
      <c r="M13">
        <v>259</v>
      </c>
      <c r="N13">
        <v>0.86333333333333329</v>
      </c>
      <c r="O13">
        <v>194</v>
      </c>
      <c r="P13">
        <v>0.64666666666666661</v>
      </c>
      <c r="Q13">
        <v>166</v>
      </c>
      <c r="R13">
        <v>149</v>
      </c>
      <c r="S13">
        <v>0.89759036144578308</v>
      </c>
      <c r="T13">
        <v>103</v>
      </c>
      <c r="U13">
        <v>0.62048192771084343</v>
      </c>
      <c r="V13">
        <v>217</v>
      </c>
      <c r="W13">
        <v>192</v>
      </c>
      <c r="X13">
        <v>0.88479262672811065</v>
      </c>
      <c r="Z13">
        <v>0</v>
      </c>
    </row>
    <row r="14" spans="1:26" x14ac:dyDescent="0.25">
      <c r="A14" t="s">
        <v>28</v>
      </c>
      <c r="B14">
        <v>258</v>
      </c>
      <c r="C14">
        <v>224</v>
      </c>
      <c r="D14">
        <v>0.86821705426356588</v>
      </c>
      <c r="E14">
        <v>177</v>
      </c>
      <c r="F14">
        <v>0.68604651162790697</v>
      </c>
      <c r="G14">
        <v>259</v>
      </c>
      <c r="H14">
        <v>228</v>
      </c>
      <c r="I14">
        <v>0.88030888030888033</v>
      </c>
      <c r="J14">
        <v>149</v>
      </c>
      <c r="K14">
        <v>0.57528957528957525</v>
      </c>
      <c r="L14">
        <v>219</v>
      </c>
      <c r="M14">
        <v>197</v>
      </c>
      <c r="N14">
        <v>0.8995433789954338</v>
      </c>
      <c r="O14">
        <v>137</v>
      </c>
      <c r="P14">
        <v>0.62557077625570778</v>
      </c>
      <c r="Q14">
        <v>177</v>
      </c>
      <c r="R14">
        <v>151</v>
      </c>
      <c r="S14">
        <v>0.85310734463276838</v>
      </c>
      <c r="T14">
        <v>100</v>
      </c>
      <c r="U14">
        <v>0.56497175141242939</v>
      </c>
      <c r="V14">
        <v>215</v>
      </c>
      <c r="W14">
        <v>198</v>
      </c>
      <c r="X14">
        <v>0.92093023255813955</v>
      </c>
      <c r="Z14">
        <v>0</v>
      </c>
    </row>
    <row r="15" spans="1:26" x14ac:dyDescent="0.25">
      <c r="A15" t="s">
        <v>10</v>
      </c>
      <c r="B15" t="s">
        <v>25</v>
      </c>
      <c r="C15" t="s">
        <v>29</v>
      </c>
      <c r="D15" t="s">
        <v>26</v>
      </c>
      <c r="E15" t="s">
        <v>30</v>
      </c>
      <c r="F15" t="s">
        <v>26</v>
      </c>
      <c r="G15" t="s">
        <v>25</v>
      </c>
      <c r="H15" t="s">
        <v>29</v>
      </c>
      <c r="I15" t="s">
        <v>26</v>
      </c>
      <c r="J15" t="s">
        <v>30</v>
      </c>
      <c r="K15" t="s">
        <v>26</v>
      </c>
      <c r="L15" t="s">
        <v>25</v>
      </c>
      <c r="M15" t="s">
        <v>29</v>
      </c>
      <c r="N15" t="s">
        <v>26</v>
      </c>
      <c r="O15" t="s">
        <v>30</v>
      </c>
      <c r="P15" t="s">
        <v>26</v>
      </c>
      <c r="Q15" t="s">
        <v>25</v>
      </c>
      <c r="R15" t="s">
        <v>29</v>
      </c>
      <c r="S15" t="s">
        <v>26</v>
      </c>
      <c r="T15" t="s">
        <v>30</v>
      </c>
      <c r="U15" t="s">
        <v>26</v>
      </c>
      <c r="V15" t="s">
        <v>25</v>
      </c>
      <c r="W15" t="s">
        <v>29</v>
      </c>
      <c r="X15" t="s">
        <v>26</v>
      </c>
      <c r="Y15" t="s">
        <v>30</v>
      </c>
      <c r="Z15" t="s">
        <v>26</v>
      </c>
    </row>
    <row r="16" spans="1:26" x14ac:dyDescent="0.25">
      <c r="A16" t="s">
        <v>11</v>
      </c>
      <c r="B16">
        <v>130</v>
      </c>
      <c r="C16">
        <v>105</v>
      </c>
      <c r="D16">
        <v>0.80769230769230771</v>
      </c>
      <c r="E16">
        <v>85</v>
      </c>
      <c r="F16">
        <v>0.65384615384615385</v>
      </c>
      <c r="G16">
        <v>156</v>
      </c>
      <c r="H16">
        <v>141</v>
      </c>
      <c r="I16">
        <v>0.90384615384615385</v>
      </c>
      <c r="J16">
        <v>88</v>
      </c>
      <c r="K16">
        <v>0.5641025641025641</v>
      </c>
      <c r="L16">
        <v>130</v>
      </c>
      <c r="M16">
        <v>111</v>
      </c>
      <c r="N16">
        <v>0.85384615384615381</v>
      </c>
      <c r="O16">
        <v>69</v>
      </c>
      <c r="P16">
        <v>0.53076923076923077</v>
      </c>
      <c r="Q16">
        <v>56</v>
      </c>
      <c r="R16">
        <v>50</v>
      </c>
      <c r="S16">
        <v>0.8928571428571429</v>
      </c>
      <c r="T16">
        <v>25</v>
      </c>
      <c r="U16">
        <v>0.44642857142857145</v>
      </c>
      <c r="V16">
        <v>64</v>
      </c>
      <c r="W16">
        <v>58</v>
      </c>
      <c r="X16">
        <v>0.90625</v>
      </c>
      <c r="Z16">
        <v>0</v>
      </c>
    </row>
    <row r="17" spans="1:26" x14ac:dyDescent="0.25">
      <c r="A17" t="s">
        <v>12</v>
      </c>
      <c r="B17">
        <v>43</v>
      </c>
      <c r="C17">
        <v>36</v>
      </c>
      <c r="D17">
        <v>0.83720930232558144</v>
      </c>
      <c r="E17">
        <v>26</v>
      </c>
      <c r="F17">
        <v>0.60465116279069764</v>
      </c>
      <c r="G17">
        <v>32</v>
      </c>
      <c r="H17">
        <v>25</v>
      </c>
      <c r="I17">
        <v>0.78125</v>
      </c>
      <c r="J17">
        <v>20</v>
      </c>
      <c r="K17">
        <v>0.625</v>
      </c>
      <c r="L17">
        <v>42</v>
      </c>
      <c r="M17">
        <v>32</v>
      </c>
      <c r="N17">
        <v>0.76190476190476186</v>
      </c>
      <c r="O17">
        <v>25</v>
      </c>
      <c r="P17">
        <v>0.59523809523809523</v>
      </c>
      <c r="Q17">
        <v>23</v>
      </c>
      <c r="R17">
        <v>17</v>
      </c>
      <c r="S17">
        <v>0.73913043478260865</v>
      </c>
      <c r="T17">
        <v>9</v>
      </c>
      <c r="U17">
        <v>0.39130434782608697</v>
      </c>
      <c r="V17">
        <v>34</v>
      </c>
      <c r="W17">
        <v>32</v>
      </c>
      <c r="X17">
        <v>0.94117647058823528</v>
      </c>
      <c r="Z17">
        <v>0</v>
      </c>
    </row>
    <row r="18" spans="1:26" x14ac:dyDescent="0.25">
      <c r="A18" t="s">
        <v>13</v>
      </c>
      <c r="B18">
        <v>2</v>
      </c>
      <c r="C18">
        <v>2</v>
      </c>
      <c r="D18">
        <v>1</v>
      </c>
      <c r="E18">
        <v>1</v>
      </c>
      <c r="F18">
        <v>0.5</v>
      </c>
      <c r="G18">
        <v>3</v>
      </c>
      <c r="H18">
        <v>2</v>
      </c>
      <c r="I18">
        <v>0.66666666666666663</v>
      </c>
      <c r="J18">
        <v>2</v>
      </c>
      <c r="K18">
        <v>0.66666666666666663</v>
      </c>
      <c r="L18">
        <v>1</v>
      </c>
      <c r="M18">
        <v>1</v>
      </c>
      <c r="N18">
        <v>1</v>
      </c>
      <c r="O18">
        <v>1</v>
      </c>
      <c r="P18">
        <v>1</v>
      </c>
      <c r="Q18">
        <v>4</v>
      </c>
      <c r="R18">
        <v>3</v>
      </c>
      <c r="S18">
        <v>0.75</v>
      </c>
      <c r="T18">
        <v>0</v>
      </c>
      <c r="U18">
        <v>0</v>
      </c>
      <c r="V18">
        <v>5</v>
      </c>
      <c r="W18">
        <v>5</v>
      </c>
      <c r="X18">
        <v>1</v>
      </c>
      <c r="Z18">
        <v>0</v>
      </c>
    </row>
    <row r="19" spans="1:26" x14ac:dyDescent="0.25">
      <c r="A19" t="s">
        <v>14</v>
      </c>
      <c r="B19">
        <v>352</v>
      </c>
      <c r="C19">
        <v>302</v>
      </c>
      <c r="D19">
        <v>0.85795454545454541</v>
      </c>
      <c r="E19">
        <v>235</v>
      </c>
      <c r="F19">
        <v>0.66761363636363635</v>
      </c>
      <c r="G19">
        <v>308</v>
      </c>
      <c r="H19">
        <v>273</v>
      </c>
      <c r="I19">
        <v>0.88636363636363635</v>
      </c>
      <c r="J19">
        <v>168</v>
      </c>
      <c r="K19">
        <v>0.54545454545454541</v>
      </c>
      <c r="L19">
        <v>285</v>
      </c>
      <c r="M19">
        <v>259</v>
      </c>
      <c r="N19">
        <v>0.90877192982456145</v>
      </c>
      <c r="O19">
        <v>197</v>
      </c>
      <c r="P19">
        <v>0.69122807017543864</v>
      </c>
      <c r="Q19">
        <v>218</v>
      </c>
      <c r="R19">
        <v>197</v>
      </c>
      <c r="S19">
        <v>0.90366972477064222</v>
      </c>
      <c r="T19">
        <v>147</v>
      </c>
      <c r="U19">
        <v>0.67431192660550454</v>
      </c>
      <c r="V19">
        <v>284</v>
      </c>
      <c r="W19">
        <v>257</v>
      </c>
      <c r="X19">
        <v>0.90492957746478875</v>
      </c>
      <c r="Z19">
        <v>0</v>
      </c>
    </row>
    <row r="20" spans="1:26" x14ac:dyDescent="0.25">
      <c r="A20" t="s">
        <v>15</v>
      </c>
      <c r="B20">
        <v>53</v>
      </c>
      <c r="C20">
        <v>47</v>
      </c>
      <c r="D20">
        <v>0.8867924528301887</v>
      </c>
      <c r="E20">
        <v>28</v>
      </c>
      <c r="F20">
        <v>0.52830188679245282</v>
      </c>
      <c r="G20">
        <v>69</v>
      </c>
      <c r="H20">
        <v>59</v>
      </c>
      <c r="I20">
        <v>0.85507246376811596</v>
      </c>
      <c r="J20">
        <v>35</v>
      </c>
      <c r="K20">
        <v>0.50724637681159424</v>
      </c>
      <c r="L20">
        <v>61</v>
      </c>
      <c r="M20">
        <v>53</v>
      </c>
      <c r="N20">
        <v>0.86885245901639341</v>
      </c>
      <c r="O20">
        <v>39</v>
      </c>
      <c r="P20">
        <v>0.63934426229508201</v>
      </c>
      <c r="Q20">
        <v>42</v>
      </c>
      <c r="R20">
        <v>33</v>
      </c>
      <c r="S20">
        <v>0.7857142857142857</v>
      </c>
      <c r="T20">
        <v>22</v>
      </c>
      <c r="U20">
        <v>0.52380952380952384</v>
      </c>
      <c r="V20">
        <v>45</v>
      </c>
      <c r="W20">
        <v>38</v>
      </c>
      <c r="X20">
        <v>0.84444444444444444</v>
      </c>
      <c r="Z20">
        <v>0</v>
      </c>
    </row>
    <row r="21" spans="1:26" x14ac:dyDescent="0.25">
      <c r="A21" t="s">
        <v>5</v>
      </c>
      <c r="B21" t="s">
        <v>25</v>
      </c>
      <c r="C21" t="s">
        <v>29</v>
      </c>
      <c r="D21" t="s">
        <v>26</v>
      </c>
      <c r="E21" t="s">
        <v>30</v>
      </c>
      <c r="F21" t="s">
        <v>26</v>
      </c>
      <c r="G21" t="s">
        <v>25</v>
      </c>
      <c r="H21" t="s">
        <v>29</v>
      </c>
      <c r="I21" t="s">
        <v>26</v>
      </c>
      <c r="J21" t="s">
        <v>30</v>
      </c>
      <c r="K21" t="s">
        <v>26</v>
      </c>
      <c r="L21" t="s">
        <v>25</v>
      </c>
      <c r="M21" t="s">
        <v>29</v>
      </c>
      <c r="N21" t="s">
        <v>26</v>
      </c>
      <c r="O21" t="s">
        <v>30</v>
      </c>
      <c r="P21" t="s">
        <v>26</v>
      </c>
      <c r="Q21" t="s">
        <v>25</v>
      </c>
      <c r="R21" t="s">
        <v>29</v>
      </c>
      <c r="S21" t="s">
        <v>26</v>
      </c>
      <c r="T21" t="s">
        <v>30</v>
      </c>
      <c r="U21" t="s">
        <v>26</v>
      </c>
      <c r="V21" t="s">
        <v>25</v>
      </c>
      <c r="W21" t="s">
        <v>29</v>
      </c>
      <c r="X21" t="s">
        <v>26</v>
      </c>
      <c r="Y21" t="s">
        <v>30</v>
      </c>
      <c r="Z21" t="s">
        <v>26</v>
      </c>
    </row>
    <row r="22" spans="1:26" x14ac:dyDescent="0.25">
      <c r="A22" t="s">
        <v>6</v>
      </c>
      <c r="B22">
        <v>547</v>
      </c>
      <c r="C22">
        <v>472</v>
      </c>
      <c r="D22">
        <v>0.86288848263254114</v>
      </c>
      <c r="E22">
        <v>357</v>
      </c>
      <c r="F22">
        <v>0.65265082266910424</v>
      </c>
      <c r="G22">
        <v>536</v>
      </c>
      <c r="H22">
        <v>474</v>
      </c>
      <c r="I22">
        <v>0.88432835820895528</v>
      </c>
      <c r="J22">
        <v>299</v>
      </c>
      <c r="K22">
        <v>0.55783582089552242</v>
      </c>
      <c r="L22">
        <v>484</v>
      </c>
      <c r="M22">
        <v>424</v>
      </c>
      <c r="N22">
        <v>0.87603305785123964</v>
      </c>
      <c r="O22">
        <v>313</v>
      </c>
      <c r="P22">
        <v>0.64669421487603307</v>
      </c>
      <c r="Q22">
        <v>323</v>
      </c>
      <c r="R22">
        <v>282</v>
      </c>
      <c r="S22">
        <v>0.87306501547987614</v>
      </c>
      <c r="T22">
        <v>195</v>
      </c>
      <c r="U22">
        <v>0.60371517027863775</v>
      </c>
      <c r="V22">
        <v>400</v>
      </c>
      <c r="W22">
        <v>364</v>
      </c>
      <c r="X22">
        <v>0.91</v>
      </c>
      <c r="Z22">
        <v>0</v>
      </c>
    </row>
    <row r="23" spans="1:26" x14ac:dyDescent="0.25">
      <c r="A23" t="s">
        <v>7</v>
      </c>
      <c r="B23">
        <v>13</v>
      </c>
      <c r="C23">
        <v>14</v>
      </c>
      <c r="D23">
        <v>1.0769230769230769</v>
      </c>
      <c r="E23">
        <v>6</v>
      </c>
      <c r="F23">
        <v>0.46153846153846156</v>
      </c>
      <c r="G23">
        <v>12</v>
      </c>
      <c r="H23">
        <v>10</v>
      </c>
      <c r="I23">
        <v>0.83333333333333337</v>
      </c>
      <c r="J23">
        <v>4</v>
      </c>
      <c r="K23">
        <v>0.33333333333333331</v>
      </c>
      <c r="L23">
        <v>11</v>
      </c>
      <c r="M23">
        <v>10</v>
      </c>
      <c r="N23">
        <v>0.90909090909090906</v>
      </c>
      <c r="O23">
        <v>3</v>
      </c>
      <c r="P23">
        <v>0.27272727272727271</v>
      </c>
      <c r="Q23">
        <v>8</v>
      </c>
      <c r="R23">
        <v>6</v>
      </c>
      <c r="S23">
        <v>0.75</v>
      </c>
      <c r="T23">
        <v>1</v>
      </c>
      <c r="U23">
        <v>0.125</v>
      </c>
      <c r="V23">
        <v>3</v>
      </c>
      <c r="W23">
        <v>2</v>
      </c>
      <c r="X23">
        <v>0.66666666666666663</v>
      </c>
      <c r="Z23">
        <v>0</v>
      </c>
    </row>
    <row r="24" spans="1:26" x14ac:dyDescent="0.25">
      <c r="A24" t="s">
        <v>8</v>
      </c>
      <c r="B24">
        <v>2</v>
      </c>
      <c r="C24">
        <v>0</v>
      </c>
      <c r="D24">
        <v>0</v>
      </c>
      <c r="E24">
        <v>1</v>
      </c>
      <c r="F24">
        <v>0.5</v>
      </c>
      <c r="G24">
        <v>3</v>
      </c>
      <c r="H24">
        <v>2</v>
      </c>
      <c r="I24">
        <v>0.66666666666666663</v>
      </c>
      <c r="J24">
        <v>1</v>
      </c>
      <c r="K24">
        <v>0.33333333333333331</v>
      </c>
      <c r="L24">
        <v>0</v>
      </c>
      <c r="M24">
        <v>0</v>
      </c>
      <c r="N24" t="s">
        <v>44</v>
      </c>
      <c r="O24">
        <v>0</v>
      </c>
      <c r="P24" t="s">
        <v>44</v>
      </c>
      <c r="Q24">
        <v>2</v>
      </c>
      <c r="R24">
        <v>2</v>
      </c>
      <c r="S24">
        <v>1</v>
      </c>
      <c r="T24">
        <v>2</v>
      </c>
      <c r="U24">
        <v>1</v>
      </c>
      <c r="V24">
        <v>2</v>
      </c>
      <c r="W24">
        <v>2</v>
      </c>
      <c r="X24">
        <v>1</v>
      </c>
      <c r="Z24">
        <v>0</v>
      </c>
    </row>
    <row r="25" spans="1:26" x14ac:dyDescent="0.25">
      <c r="A25" t="s">
        <v>9</v>
      </c>
      <c r="B25">
        <v>18</v>
      </c>
      <c r="C25">
        <v>18</v>
      </c>
      <c r="D25">
        <v>1</v>
      </c>
      <c r="E25">
        <v>11</v>
      </c>
      <c r="F25">
        <v>0.61111111111111116</v>
      </c>
      <c r="G25">
        <v>17</v>
      </c>
      <c r="H25">
        <v>14</v>
      </c>
      <c r="I25">
        <v>0.82352941176470584</v>
      </c>
      <c r="J25">
        <v>9</v>
      </c>
      <c r="K25">
        <v>0.52941176470588236</v>
      </c>
      <c r="L25">
        <v>24</v>
      </c>
      <c r="M25">
        <v>22</v>
      </c>
      <c r="N25">
        <v>0.91666666666666663</v>
      </c>
      <c r="O25">
        <v>15</v>
      </c>
      <c r="P25">
        <v>0.625</v>
      </c>
      <c r="Q25">
        <v>10</v>
      </c>
      <c r="R25">
        <v>10</v>
      </c>
      <c r="S25">
        <v>1</v>
      </c>
      <c r="T25">
        <v>5</v>
      </c>
      <c r="U25">
        <v>0.5</v>
      </c>
      <c r="V25">
        <v>24</v>
      </c>
      <c r="W25">
        <v>22</v>
      </c>
      <c r="X25">
        <v>0.91666666666666663</v>
      </c>
      <c r="Z25">
        <v>0</v>
      </c>
    </row>
    <row r="26" spans="1:26" x14ac:dyDescent="0.25">
      <c r="A26" t="s">
        <v>22</v>
      </c>
      <c r="B26" t="s">
        <v>25</v>
      </c>
      <c r="C26" t="s">
        <v>29</v>
      </c>
      <c r="D26" t="s">
        <v>26</v>
      </c>
      <c r="E26" t="s">
        <v>30</v>
      </c>
      <c r="F26" t="s">
        <v>26</v>
      </c>
      <c r="G26" t="s">
        <v>25</v>
      </c>
      <c r="H26" t="s">
        <v>29</v>
      </c>
      <c r="I26" t="s">
        <v>26</v>
      </c>
      <c r="J26" t="s">
        <v>30</v>
      </c>
      <c r="K26" t="s">
        <v>26</v>
      </c>
      <c r="L26" t="s">
        <v>25</v>
      </c>
      <c r="M26" t="s">
        <v>29</v>
      </c>
      <c r="N26" t="s">
        <v>26</v>
      </c>
      <c r="O26" t="s">
        <v>30</v>
      </c>
      <c r="P26" t="s">
        <v>26</v>
      </c>
      <c r="Q26" t="s">
        <v>25</v>
      </c>
      <c r="R26" t="s">
        <v>29</v>
      </c>
      <c r="S26" t="s">
        <v>26</v>
      </c>
      <c r="T26" t="s">
        <v>30</v>
      </c>
      <c r="U26" t="s">
        <v>26</v>
      </c>
      <c r="V26" t="s">
        <v>25</v>
      </c>
      <c r="W26" t="s">
        <v>29</v>
      </c>
      <c r="X26" t="s">
        <v>26</v>
      </c>
      <c r="Y26" t="s">
        <v>30</v>
      </c>
      <c r="Z26" t="s">
        <v>26</v>
      </c>
    </row>
    <row r="27" spans="1:26" x14ac:dyDescent="0.25">
      <c r="A27" t="s">
        <v>16</v>
      </c>
      <c r="B27">
        <v>29</v>
      </c>
      <c r="C27">
        <v>27</v>
      </c>
      <c r="D27">
        <v>0.93103448275862066</v>
      </c>
      <c r="E27">
        <v>29</v>
      </c>
      <c r="F27">
        <v>1</v>
      </c>
      <c r="G27">
        <v>32</v>
      </c>
      <c r="H27">
        <v>29</v>
      </c>
      <c r="I27">
        <v>0.90625</v>
      </c>
      <c r="J27">
        <v>18</v>
      </c>
      <c r="K27">
        <v>0.5625</v>
      </c>
      <c r="L27">
        <v>21</v>
      </c>
      <c r="M27">
        <v>18</v>
      </c>
      <c r="N27">
        <v>0.8571428571428571</v>
      </c>
      <c r="O27">
        <v>13</v>
      </c>
      <c r="P27">
        <v>0.61904761904761907</v>
      </c>
      <c r="Q27">
        <v>7</v>
      </c>
      <c r="R27">
        <v>282</v>
      </c>
      <c r="S27">
        <v>40.285714285714285</v>
      </c>
      <c r="T27">
        <v>4</v>
      </c>
      <c r="U27">
        <v>0.5714285714285714</v>
      </c>
      <c r="V27">
        <v>8</v>
      </c>
      <c r="W27">
        <v>8</v>
      </c>
      <c r="X27">
        <v>1</v>
      </c>
      <c r="Z27">
        <v>0</v>
      </c>
    </row>
    <row r="28" spans="1:26" x14ac:dyDescent="0.25">
      <c r="A28" t="s">
        <v>17</v>
      </c>
      <c r="B28">
        <v>204</v>
      </c>
      <c r="C28">
        <v>169</v>
      </c>
      <c r="D28">
        <v>0.82843137254901966</v>
      </c>
      <c r="E28">
        <v>143</v>
      </c>
      <c r="F28">
        <v>0.7009803921568627</v>
      </c>
      <c r="G28">
        <v>188</v>
      </c>
      <c r="H28">
        <v>164</v>
      </c>
      <c r="I28">
        <v>0.87234042553191493</v>
      </c>
      <c r="J28">
        <v>112</v>
      </c>
      <c r="K28">
        <v>0.5957446808510638</v>
      </c>
      <c r="L28">
        <v>161</v>
      </c>
      <c r="M28">
        <v>143</v>
      </c>
      <c r="N28">
        <v>0.88819875776397517</v>
      </c>
      <c r="O28">
        <v>111</v>
      </c>
      <c r="P28">
        <v>0.68944099378881984</v>
      </c>
      <c r="Q28">
        <v>86</v>
      </c>
      <c r="R28">
        <v>6</v>
      </c>
      <c r="S28">
        <v>6.9767441860465115E-2</v>
      </c>
      <c r="T28">
        <v>55</v>
      </c>
      <c r="U28">
        <v>0.63953488372093026</v>
      </c>
      <c r="V28">
        <v>108</v>
      </c>
      <c r="W28">
        <v>93</v>
      </c>
      <c r="X28">
        <v>0.86111111111111116</v>
      </c>
      <c r="Z28">
        <v>0</v>
      </c>
    </row>
    <row r="29" spans="1:26" x14ac:dyDescent="0.25">
      <c r="A29" t="s">
        <v>18</v>
      </c>
      <c r="B29">
        <v>116</v>
      </c>
      <c r="C29">
        <v>93</v>
      </c>
      <c r="D29">
        <v>0.80172413793103448</v>
      </c>
      <c r="E29">
        <v>71</v>
      </c>
      <c r="F29">
        <v>0.61206896551724133</v>
      </c>
      <c r="G29">
        <v>148</v>
      </c>
      <c r="H29">
        <v>129</v>
      </c>
      <c r="I29">
        <v>0.8716216216216216</v>
      </c>
      <c r="J29">
        <v>85</v>
      </c>
      <c r="K29">
        <v>0.57432432432432434</v>
      </c>
      <c r="L29">
        <v>115</v>
      </c>
      <c r="M29">
        <v>99</v>
      </c>
      <c r="N29">
        <v>0.86086956521739133</v>
      </c>
      <c r="O29">
        <v>75</v>
      </c>
      <c r="P29">
        <v>0.65217391304347827</v>
      </c>
      <c r="Q29">
        <v>85</v>
      </c>
      <c r="R29">
        <v>2</v>
      </c>
      <c r="S29">
        <v>2.3529411764705882E-2</v>
      </c>
      <c r="T29">
        <v>53</v>
      </c>
      <c r="U29">
        <v>0.62352941176470589</v>
      </c>
      <c r="V29">
        <v>95</v>
      </c>
      <c r="W29">
        <v>87</v>
      </c>
      <c r="X29">
        <v>0.91578947368421049</v>
      </c>
      <c r="Z29">
        <v>0</v>
      </c>
    </row>
    <row r="30" spans="1:26" x14ac:dyDescent="0.25">
      <c r="A30" t="s">
        <v>19</v>
      </c>
      <c r="B30">
        <v>231</v>
      </c>
      <c r="C30">
        <v>201</v>
      </c>
      <c r="D30">
        <v>0.87012987012987009</v>
      </c>
      <c r="E30">
        <v>182</v>
      </c>
      <c r="F30">
        <v>0.78787878787878785</v>
      </c>
      <c r="G30">
        <v>200</v>
      </c>
      <c r="H30">
        <v>178</v>
      </c>
      <c r="I30">
        <v>0.89</v>
      </c>
      <c r="J30">
        <v>98</v>
      </c>
      <c r="K30">
        <v>0.49</v>
      </c>
      <c r="L30">
        <v>222</v>
      </c>
      <c r="M30">
        <v>196</v>
      </c>
      <c r="N30">
        <v>0.88288288288288286</v>
      </c>
      <c r="O30">
        <v>132</v>
      </c>
      <c r="P30">
        <v>0.59459459459459463</v>
      </c>
      <c r="Q30">
        <v>165</v>
      </c>
      <c r="R30">
        <v>10</v>
      </c>
      <c r="S30">
        <v>6.0606060606060608E-2</v>
      </c>
      <c r="T30">
        <v>91</v>
      </c>
      <c r="U30">
        <v>0.55151515151515151</v>
      </c>
      <c r="V30">
        <v>221</v>
      </c>
      <c r="W30">
        <v>202</v>
      </c>
      <c r="X30">
        <v>0.91402714932126694</v>
      </c>
      <c r="Z30"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40" workbookViewId="0">
      <selection activeCell="B26" sqref="B26"/>
    </sheetView>
  </sheetViews>
  <sheetFormatPr defaultRowHeight="15" x14ac:dyDescent="0.25"/>
  <cols>
    <col min="1" max="1" width="30.5703125" customWidth="1"/>
    <col min="2" max="6" width="9.140625" style="50"/>
  </cols>
  <sheetData>
    <row r="1" spans="1:6" x14ac:dyDescent="0.25">
      <c r="A1" t="s">
        <v>34</v>
      </c>
    </row>
    <row r="2" spans="1:6" x14ac:dyDescent="0.25">
      <c r="A2" t="s">
        <v>33</v>
      </c>
      <c r="B2" s="50" t="s">
        <v>55</v>
      </c>
    </row>
    <row r="3" spans="1:6" x14ac:dyDescent="0.25">
      <c r="A3" t="s">
        <v>31</v>
      </c>
      <c r="B3" s="50" t="s">
        <v>35</v>
      </c>
      <c r="C3" s="50" t="s">
        <v>56</v>
      </c>
      <c r="D3" s="50" t="s">
        <v>57</v>
      </c>
      <c r="E3" s="50" t="s">
        <v>58</v>
      </c>
      <c r="F3" s="50" t="s">
        <v>59</v>
      </c>
    </row>
    <row r="4" spans="1:6" x14ac:dyDescent="0.25">
      <c r="A4" t="s">
        <v>23</v>
      </c>
      <c r="B4" s="50">
        <v>1</v>
      </c>
      <c r="C4" s="50">
        <v>1</v>
      </c>
      <c r="E4" s="50">
        <v>1</v>
      </c>
      <c r="F4" s="50">
        <v>1</v>
      </c>
    </row>
    <row r="5" spans="1:6" x14ac:dyDescent="0.25">
      <c r="B5" s="50" t="s">
        <v>60</v>
      </c>
      <c r="C5" s="50" t="s">
        <v>56</v>
      </c>
      <c r="D5" s="50" t="s">
        <v>57</v>
      </c>
      <c r="E5" s="50" t="s">
        <v>58</v>
      </c>
      <c r="F5" s="50" t="s">
        <v>59</v>
      </c>
    </row>
    <row r="6" spans="1:6" x14ac:dyDescent="0.25">
      <c r="A6" t="s">
        <v>24</v>
      </c>
      <c r="B6" s="50">
        <v>0.84827586206896555</v>
      </c>
      <c r="C6" s="50">
        <v>0.88028169014084512</v>
      </c>
      <c r="D6" s="50">
        <v>0.87861271676300579</v>
      </c>
      <c r="E6" s="50">
        <v>0.87463556851311952</v>
      </c>
      <c r="F6" s="50">
        <v>0.90277777777777779</v>
      </c>
    </row>
    <row r="7" spans="1:6" x14ac:dyDescent="0.25">
      <c r="A7" t="s">
        <v>20</v>
      </c>
      <c r="B7" s="50" t="s">
        <v>60</v>
      </c>
      <c r="C7" s="50" t="s">
        <v>56</v>
      </c>
      <c r="D7" s="50" t="s">
        <v>57</v>
      </c>
      <c r="E7" s="50" t="s">
        <v>58</v>
      </c>
      <c r="F7" s="50" t="s">
        <v>59</v>
      </c>
    </row>
    <row r="8" spans="1:6" x14ac:dyDescent="0.25">
      <c r="A8" t="s">
        <v>0</v>
      </c>
      <c r="B8" s="50">
        <v>0.80672268907563027</v>
      </c>
      <c r="C8" s="50">
        <v>0.90972222222222221</v>
      </c>
      <c r="D8" s="50">
        <v>0.8303571428571429</v>
      </c>
      <c r="E8" s="50">
        <v>0.87234042553191493</v>
      </c>
      <c r="F8" s="50">
        <v>0.90384615384615385</v>
      </c>
    </row>
    <row r="9" spans="1:6" x14ac:dyDescent="0.25">
      <c r="A9" t="s">
        <v>1</v>
      </c>
      <c r="B9" s="50">
        <v>0.82926829268292679</v>
      </c>
      <c r="C9" s="50">
        <v>0.7407407407407407</v>
      </c>
      <c r="D9" s="50">
        <v>0.72727272727272729</v>
      </c>
      <c r="E9" s="50">
        <v>0.7</v>
      </c>
      <c r="F9" s="50">
        <v>0.9285714285714286</v>
      </c>
    </row>
    <row r="10" spans="1:6" x14ac:dyDescent="0.25">
      <c r="A10" t="s">
        <v>2</v>
      </c>
      <c r="B10" s="50">
        <v>0.92622950819672134</v>
      </c>
      <c r="C10" s="50">
        <v>0.8833333333333333</v>
      </c>
      <c r="D10" s="50">
        <v>0.930379746835443</v>
      </c>
      <c r="E10" s="50">
        <v>0.90625</v>
      </c>
      <c r="F10" s="50">
        <v>0.89855072463768115</v>
      </c>
    </row>
    <row r="11" spans="1:6" x14ac:dyDescent="0.25">
      <c r="A11" t="s">
        <v>3</v>
      </c>
      <c r="B11" s="50">
        <v>0.83534136546184734</v>
      </c>
      <c r="C11" s="50">
        <v>0.89189189189189189</v>
      </c>
      <c r="D11" s="50">
        <v>0.90184049079754602</v>
      </c>
      <c r="E11" s="50">
        <v>0.9</v>
      </c>
      <c r="F11" s="50">
        <v>0.91860465116279066</v>
      </c>
    </row>
    <row r="12" spans="1:6" x14ac:dyDescent="0.25">
      <c r="A12" t="s">
        <v>4</v>
      </c>
      <c r="B12" s="50">
        <v>0.83673469387755106</v>
      </c>
      <c r="C12" s="50">
        <v>0.81818181818181823</v>
      </c>
      <c r="D12" s="50">
        <v>0.84905660377358494</v>
      </c>
      <c r="E12" s="50">
        <v>0.82499999999999996</v>
      </c>
      <c r="F12" s="50">
        <v>0.83333333333333337</v>
      </c>
    </row>
    <row r="13" spans="1:6" x14ac:dyDescent="0.25">
      <c r="A13" t="s">
        <v>21</v>
      </c>
      <c r="B13" s="50" t="s">
        <v>60</v>
      </c>
      <c r="C13" s="50" t="s">
        <v>56</v>
      </c>
      <c r="D13" s="50" t="s">
        <v>57</v>
      </c>
      <c r="E13" s="50" t="s">
        <v>58</v>
      </c>
      <c r="F13" s="50" t="s">
        <v>59</v>
      </c>
    </row>
    <row r="14" spans="1:6" x14ac:dyDescent="0.25">
      <c r="A14" t="s">
        <v>27</v>
      </c>
      <c r="B14" s="50">
        <v>0.83229813664596275</v>
      </c>
      <c r="C14" s="50">
        <v>0.88025889967637538</v>
      </c>
      <c r="D14" s="50">
        <v>0.86333333333333329</v>
      </c>
      <c r="E14" s="50">
        <v>0.89759036144578308</v>
      </c>
      <c r="F14" s="50">
        <v>0.88479262672811065</v>
      </c>
    </row>
    <row r="15" spans="1:6" x14ac:dyDescent="0.25">
      <c r="A15" t="s">
        <v>28</v>
      </c>
      <c r="B15" s="50">
        <v>0.86821705426356588</v>
      </c>
      <c r="C15" s="50">
        <v>0.88030888030888033</v>
      </c>
      <c r="D15" s="50">
        <v>0.8995433789954338</v>
      </c>
      <c r="E15" s="50">
        <v>0.85310734463276838</v>
      </c>
      <c r="F15" s="50">
        <v>0.92093023255813955</v>
      </c>
    </row>
    <row r="16" spans="1:6" x14ac:dyDescent="0.25">
      <c r="A16" t="s">
        <v>10</v>
      </c>
      <c r="B16" s="50" t="s">
        <v>60</v>
      </c>
      <c r="C16" s="50" t="s">
        <v>56</v>
      </c>
      <c r="D16" s="50" t="s">
        <v>57</v>
      </c>
      <c r="E16" s="50" t="s">
        <v>58</v>
      </c>
      <c r="F16" s="50" t="s">
        <v>59</v>
      </c>
    </row>
    <row r="17" spans="1:6" x14ac:dyDescent="0.25">
      <c r="A17" t="s">
        <v>11</v>
      </c>
      <c r="B17" s="50">
        <v>0.80769230769230771</v>
      </c>
      <c r="C17" s="50">
        <v>0.90384615384615385</v>
      </c>
      <c r="D17" s="50">
        <v>0.85384615384615381</v>
      </c>
      <c r="E17" s="50">
        <v>0.8928571428571429</v>
      </c>
      <c r="F17" s="50">
        <v>0.90625</v>
      </c>
    </row>
    <row r="18" spans="1:6" x14ac:dyDescent="0.25">
      <c r="A18" t="s">
        <v>12</v>
      </c>
      <c r="B18" s="50">
        <v>0.83720930232558144</v>
      </c>
      <c r="C18" s="50">
        <v>0.78125</v>
      </c>
      <c r="D18" s="50">
        <v>0.76190476190476186</v>
      </c>
      <c r="E18" s="50">
        <v>0.73913043478260865</v>
      </c>
      <c r="F18" s="50">
        <v>0.94117647058823528</v>
      </c>
    </row>
    <row r="19" spans="1:6" x14ac:dyDescent="0.25">
      <c r="A19" t="s">
        <v>14</v>
      </c>
      <c r="B19" s="50">
        <v>0.85795454545454541</v>
      </c>
      <c r="C19" s="50">
        <v>0.88636363636363635</v>
      </c>
      <c r="D19" s="50">
        <v>0.90877192982456145</v>
      </c>
      <c r="E19" s="50">
        <v>0.90366972477064222</v>
      </c>
      <c r="F19" s="50">
        <v>0.90492957746478875</v>
      </c>
    </row>
    <row r="20" spans="1:6" x14ac:dyDescent="0.25">
      <c r="A20" t="s">
        <v>15</v>
      </c>
      <c r="B20" s="50">
        <v>0.8867924528301887</v>
      </c>
      <c r="C20" s="50">
        <v>0.85507246376811596</v>
      </c>
      <c r="D20" s="50">
        <v>0.86885245901639341</v>
      </c>
      <c r="E20" s="50">
        <v>0.7857142857142857</v>
      </c>
      <c r="F20" s="50">
        <v>0.84444444444444444</v>
      </c>
    </row>
    <row r="21" spans="1:6" x14ac:dyDescent="0.25">
      <c r="A21" t="s">
        <v>5</v>
      </c>
      <c r="B21" s="50" t="s">
        <v>60</v>
      </c>
      <c r="C21" s="50" t="s">
        <v>56</v>
      </c>
      <c r="D21" s="50" t="s">
        <v>57</v>
      </c>
      <c r="E21" s="50" t="s">
        <v>58</v>
      </c>
      <c r="F21" s="50" t="s">
        <v>59</v>
      </c>
    </row>
    <row r="22" spans="1:6" x14ac:dyDescent="0.25">
      <c r="A22" t="s">
        <v>6</v>
      </c>
      <c r="B22" s="50">
        <v>0.86288848263254114</v>
      </c>
      <c r="C22" s="50">
        <v>0.88432835820895528</v>
      </c>
      <c r="D22" s="50">
        <v>0.87603305785123964</v>
      </c>
      <c r="E22" s="50">
        <v>0.87306501547987614</v>
      </c>
      <c r="F22" s="50">
        <v>0.91</v>
      </c>
    </row>
    <row r="23" spans="1:6" x14ac:dyDescent="0.25">
      <c r="A23" t="s">
        <v>7</v>
      </c>
      <c r="B23" s="50">
        <v>1.0769230769230769</v>
      </c>
      <c r="C23" s="50">
        <v>0.83333333333333337</v>
      </c>
      <c r="D23" s="50">
        <v>0.90909090909090906</v>
      </c>
      <c r="E23" s="50">
        <v>0.75</v>
      </c>
      <c r="F23" s="50">
        <v>0.66666666666666663</v>
      </c>
    </row>
    <row r="24" spans="1:6" x14ac:dyDescent="0.25">
      <c r="A24" t="s">
        <v>8</v>
      </c>
      <c r="B24" s="50">
        <v>0</v>
      </c>
      <c r="C24" s="50">
        <v>0.66666666666666663</v>
      </c>
      <c r="D24" s="50" t="s">
        <v>44</v>
      </c>
      <c r="E24" s="50">
        <v>1</v>
      </c>
      <c r="F24" s="50">
        <v>1</v>
      </c>
    </row>
    <row r="25" spans="1:6" x14ac:dyDescent="0.25">
      <c r="A25" t="s">
        <v>9</v>
      </c>
      <c r="B25" s="50">
        <v>1</v>
      </c>
      <c r="C25" s="50">
        <v>0.82352941176470584</v>
      </c>
      <c r="D25" s="50">
        <v>0.91666666666666663</v>
      </c>
      <c r="E25" s="50">
        <v>1</v>
      </c>
      <c r="F25" s="50">
        <v>0.91666666666666663</v>
      </c>
    </row>
    <row r="26" spans="1:6" x14ac:dyDescent="0.25">
      <c r="A26" t="s">
        <v>22</v>
      </c>
      <c r="B26" s="50" t="s">
        <v>60</v>
      </c>
      <c r="C26" s="50" t="s">
        <v>56</v>
      </c>
      <c r="D26" s="50" t="s">
        <v>57</v>
      </c>
      <c r="E26" s="50" t="s">
        <v>58</v>
      </c>
      <c r="F26" s="50" t="s">
        <v>59</v>
      </c>
    </row>
    <row r="27" spans="1:6" x14ac:dyDescent="0.25">
      <c r="A27" t="s">
        <v>16</v>
      </c>
      <c r="B27" s="50">
        <v>0.93103448275862066</v>
      </c>
      <c r="C27" s="50">
        <v>0.90625</v>
      </c>
      <c r="D27" s="50">
        <v>0.8571428571428571</v>
      </c>
      <c r="E27" s="7">
        <v>0.7142857142857143</v>
      </c>
      <c r="F27" s="50">
        <v>1</v>
      </c>
    </row>
    <row r="28" spans="1:6" x14ac:dyDescent="0.25">
      <c r="A28" t="s">
        <v>17</v>
      </c>
      <c r="B28" s="50">
        <v>0.82843137254901966</v>
      </c>
      <c r="C28" s="50">
        <v>0.87234042553191493</v>
      </c>
      <c r="D28" s="50">
        <v>0.88819875776397517</v>
      </c>
      <c r="E28" s="7">
        <v>0.96511627906976749</v>
      </c>
      <c r="F28" s="50">
        <v>0.86111111111111116</v>
      </c>
    </row>
    <row r="29" spans="1:6" x14ac:dyDescent="0.25">
      <c r="A29" t="s">
        <v>18</v>
      </c>
      <c r="B29" s="50">
        <v>0.80172413793103448</v>
      </c>
      <c r="C29" s="50">
        <v>0.8716216216216216</v>
      </c>
      <c r="D29" s="50">
        <v>0.86086956521739133</v>
      </c>
      <c r="E29" s="7">
        <v>0.90588235294117647</v>
      </c>
      <c r="F29" s="50">
        <v>0.91578947368421049</v>
      </c>
    </row>
    <row r="30" spans="1:6" ht="15.75" thickBot="1" x14ac:dyDescent="0.3">
      <c r="A30" t="s">
        <v>19</v>
      </c>
      <c r="B30" s="50">
        <v>0.87012987012987009</v>
      </c>
      <c r="C30" s="50">
        <v>0.89</v>
      </c>
      <c r="D30" s="50">
        <v>0.88288288288288286</v>
      </c>
      <c r="E30" s="34">
        <v>0.81212121212121213</v>
      </c>
      <c r="F30" s="50">
        <v>0.91402714932126694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25" workbookViewId="0">
      <selection activeCell="S38" sqref="S38"/>
    </sheetView>
  </sheetViews>
  <sheetFormatPr defaultRowHeight="15" x14ac:dyDescent="0.25"/>
  <cols>
    <col min="2" max="5" width="9.140625" style="50"/>
  </cols>
  <sheetData>
    <row r="1" spans="1:5" x14ac:dyDescent="0.25">
      <c r="A1" t="s">
        <v>34</v>
      </c>
    </row>
    <row r="2" spans="1:5" x14ac:dyDescent="0.25">
      <c r="A2" t="s">
        <v>33</v>
      </c>
    </row>
    <row r="3" spans="1:5" x14ac:dyDescent="0.25">
      <c r="A3" t="s">
        <v>31</v>
      </c>
      <c r="B3" s="50" t="s">
        <v>35</v>
      </c>
      <c r="C3" s="50" t="s">
        <v>56</v>
      </c>
      <c r="D3" s="50" t="s">
        <v>57</v>
      </c>
      <c r="E3" s="50" t="s">
        <v>58</v>
      </c>
    </row>
    <row r="4" spans="1:5" x14ac:dyDescent="0.25">
      <c r="A4" t="s">
        <v>23</v>
      </c>
      <c r="B4" s="50" t="s">
        <v>61</v>
      </c>
      <c r="C4" s="50" t="s">
        <v>56</v>
      </c>
      <c r="D4" s="50" t="s">
        <v>57</v>
      </c>
      <c r="E4" s="50" t="s">
        <v>58</v>
      </c>
    </row>
    <row r="5" spans="1:5" x14ac:dyDescent="0.25">
      <c r="A5" t="s">
        <v>24</v>
      </c>
      <c r="B5" s="50">
        <v>0.64655172413793105</v>
      </c>
      <c r="C5" s="50">
        <v>0.551056338028169</v>
      </c>
      <c r="D5" s="50">
        <v>0.63776493256262046</v>
      </c>
      <c r="E5" s="50">
        <v>0.59183673469387754</v>
      </c>
    </row>
    <row r="6" spans="1:5" x14ac:dyDescent="0.25">
      <c r="A6" t="s">
        <v>20</v>
      </c>
      <c r="B6" s="50" t="s">
        <v>61</v>
      </c>
      <c r="C6" s="50" t="s">
        <v>56</v>
      </c>
      <c r="D6" s="50" t="s">
        <v>57</v>
      </c>
      <c r="E6" s="50" t="s">
        <v>58</v>
      </c>
    </row>
    <row r="7" spans="1:5" x14ac:dyDescent="0.25">
      <c r="A7" t="s">
        <v>0</v>
      </c>
      <c r="B7" s="50">
        <v>0.6470588235294118</v>
      </c>
      <c r="C7" s="50">
        <v>0.54166666666666663</v>
      </c>
      <c r="D7" s="50">
        <v>0.48214285714285715</v>
      </c>
      <c r="E7" s="50">
        <v>0.44680851063829785</v>
      </c>
    </row>
    <row r="8" spans="1:5" x14ac:dyDescent="0.25">
      <c r="A8" t="s">
        <v>1</v>
      </c>
      <c r="B8" s="50">
        <v>0.58536585365853655</v>
      </c>
      <c r="C8" s="50">
        <v>0.55555555555555558</v>
      </c>
      <c r="D8" s="50">
        <v>0.5757575757575758</v>
      </c>
      <c r="E8" s="50">
        <v>0.4</v>
      </c>
    </row>
    <row r="9" spans="1:5" x14ac:dyDescent="0.25">
      <c r="A9" t="s">
        <v>2</v>
      </c>
      <c r="B9" s="50">
        <v>0.83606557377049184</v>
      </c>
      <c r="C9" s="50">
        <v>0.65833333333333333</v>
      </c>
      <c r="D9" s="50">
        <v>0.77215189873417722</v>
      </c>
      <c r="E9" s="50">
        <v>0.70833333333333337</v>
      </c>
    </row>
    <row r="10" spans="1:5" x14ac:dyDescent="0.25">
      <c r="A10" t="s">
        <v>3</v>
      </c>
      <c r="B10" s="50">
        <v>0.60642570281124497</v>
      </c>
      <c r="C10" s="50">
        <v>0.51351351351351349</v>
      </c>
      <c r="D10" s="50">
        <v>0.64417177914110424</v>
      </c>
      <c r="E10" s="50">
        <v>0.62142857142857144</v>
      </c>
    </row>
    <row r="11" spans="1:5" x14ac:dyDescent="0.25">
      <c r="A11" t="s">
        <v>4</v>
      </c>
      <c r="B11" s="50">
        <v>0.42857142857142855</v>
      </c>
      <c r="C11" s="50">
        <v>0.49090909090909091</v>
      </c>
      <c r="D11" s="50">
        <v>0.58490566037735847</v>
      </c>
      <c r="E11" s="50">
        <v>0.47499999999999998</v>
      </c>
    </row>
    <row r="12" spans="1:5" x14ac:dyDescent="0.25">
      <c r="A12" t="s">
        <v>21</v>
      </c>
      <c r="B12" s="50" t="s">
        <v>61</v>
      </c>
      <c r="C12" s="50" t="s">
        <v>56</v>
      </c>
      <c r="D12" s="50" t="s">
        <v>57</v>
      </c>
      <c r="E12" s="50" t="s">
        <v>58</v>
      </c>
    </row>
    <row r="13" spans="1:5" x14ac:dyDescent="0.25">
      <c r="A13" t="s">
        <v>27</v>
      </c>
      <c r="B13" s="50">
        <v>0.6149068322981367</v>
      </c>
      <c r="C13" s="50">
        <v>0.53398058252427183</v>
      </c>
      <c r="D13" s="50">
        <v>0.64666666666666661</v>
      </c>
      <c r="E13" s="50">
        <v>0.62048192771084343</v>
      </c>
    </row>
    <row r="14" spans="1:5" x14ac:dyDescent="0.25">
      <c r="A14" t="s">
        <v>28</v>
      </c>
      <c r="B14" s="50">
        <v>0.68604651162790697</v>
      </c>
      <c r="C14" s="50">
        <v>0.57528957528957525</v>
      </c>
      <c r="D14" s="50">
        <v>0.62557077625570778</v>
      </c>
      <c r="E14" s="50">
        <v>0.56497175141242939</v>
      </c>
    </row>
    <row r="15" spans="1:5" x14ac:dyDescent="0.25">
      <c r="A15" t="s">
        <v>10</v>
      </c>
      <c r="B15" s="50" t="s">
        <v>35</v>
      </c>
      <c r="C15" s="50" t="s">
        <v>56</v>
      </c>
      <c r="D15" s="50" t="s">
        <v>57</v>
      </c>
      <c r="E15" s="50" t="s">
        <v>58</v>
      </c>
    </row>
    <row r="16" spans="1:5" x14ac:dyDescent="0.25">
      <c r="A16" t="s">
        <v>11</v>
      </c>
      <c r="B16" s="50">
        <v>0.65384615384615385</v>
      </c>
      <c r="C16" s="50">
        <v>0.5641025641025641</v>
      </c>
      <c r="D16" s="50">
        <v>0.53076923076923077</v>
      </c>
      <c r="E16" s="50">
        <v>0.44642857142857145</v>
      </c>
    </row>
    <row r="17" spans="1:5" x14ac:dyDescent="0.25">
      <c r="A17" t="s">
        <v>12</v>
      </c>
      <c r="B17" s="50">
        <v>0.60465116279069764</v>
      </c>
      <c r="C17" s="50">
        <v>0.625</v>
      </c>
      <c r="D17" s="50">
        <v>0.59523809523809523</v>
      </c>
      <c r="E17" s="50">
        <v>0.39130434782608697</v>
      </c>
    </row>
    <row r="18" spans="1:5" x14ac:dyDescent="0.25">
      <c r="A18" t="s">
        <v>14</v>
      </c>
      <c r="B18" s="50">
        <v>0.66761363636363635</v>
      </c>
      <c r="C18" s="50">
        <v>0.54545454545454541</v>
      </c>
      <c r="D18" s="50">
        <v>0.69122807017543864</v>
      </c>
      <c r="E18" s="50">
        <v>0.67431192660550454</v>
      </c>
    </row>
    <row r="19" spans="1:5" x14ac:dyDescent="0.25">
      <c r="A19" t="s">
        <v>15</v>
      </c>
      <c r="B19" s="50">
        <v>0.52830188679245282</v>
      </c>
      <c r="C19" s="50">
        <v>0.50724637681159424</v>
      </c>
      <c r="D19" s="50">
        <v>0.63934426229508201</v>
      </c>
      <c r="E19" s="50">
        <v>0.52380952380952384</v>
      </c>
    </row>
    <row r="20" spans="1:5" x14ac:dyDescent="0.25">
      <c r="A20" t="s">
        <v>5</v>
      </c>
      <c r="B20" s="50" t="s">
        <v>61</v>
      </c>
      <c r="C20" s="50" t="s">
        <v>56</v>
      </c>
      <c r="D20" s="50" t="s">
        <v>57</v>
      </c>
      <c r="E20" s="50" t="s">
        <v>58</v>
      </c>
    </row>
    <row r="21" spans="1:5" x14ac:dyDescent="0.25">
      <c r="A21" t="s">
        <v>6</v>
      </c>
      <c r="B21" s="50">
        <v>0.65265082266910424</v>
      </c>
      <c r="C21" s="50">
        <v>0.55783582089552242</v>
      </c>
      <c r="D21" s="50">
        <v>0.64669421487603307</v>
      </c>
      <c r="E21" s="50">
        <v>0.60371517027863775</v>
      </c>
    </row>
    <row r="22" spans="1:5" x14ac:dyDescent="0.25">
      <c r="A22" t="s">
        <v>7</v>
      </c>
      <c r="B22" s="50">
        <v>0.46153846153846156</v>
      </c>
      <c r="C22" s="50">
        <v>0.33333333333333331</v>
      </c>
      <c r="D22" s="50">
        <v>0.27272727272727271</v>
      </c>
      <c r="E22" s="50">
        <v>0.125</v>
      </c>
    </row>
    <row r="23" spans="1:5" x14ac:dyDescent="0.25">
      <c r="A23" t="s">
        <v>8</v>
      </c>
      <c r="B23" s="50">
        <v>0.5</v>
      </c>
      <c r="C23" s="50">
        <v>0.33333333333333331</v>
      </c>
      <c r="D23" s="50" t="s">
        <v>44</v>
      </c>
      <c r="E23" s="50">
        <v>1</v>
      </c>
    </row>
    <row r="24" spans="1:5" x14ac:dyDescent="0.25">
      <c r="A24" t="s">
        <v>9</v>
      </c>
      <c r="B24" s="50">
        <v>0.61111111111111116</v>
      </c>
      <c r="C24" s="50">
        <v>0.52941176470588236</v>
      </c>
      <c r="D24" s="50">
        <v>0.625</v>
      </c>
      <c r="E24" s="50">
        <v>0.5</v>
      </c>
    </row>
    <row r="25" spans="1:5" x14ac:dyDescent="0.25">
      <c r="A25" t="s">
        <v>22</v>
      </c>
      <c r="B25" s="50" t="s">
        <v>61</v>
      </c>
      <c r="C25" s="50" t="s">
        <v>56</v>
      </c>
      <c r="D25" s="50" t="s">
        <v>57</v>
      </c>
      <c r="E25" s="50" t="s">
        <v>58</v>
      </c>
    </row>
    <row r="26" spans="1:5" x14ac:dyDescent="0.25">
      <c r="A26" t="s">
        <v>16</v>
      </c>
      <c r="B26" s="50">
        <v>1</v>
      </c>
      <c r="C26" s="50">
        <v>0.5625</v>
      </c>
      <c r="D26" s="50">
        <v>0.61904761904761907</v>
      </c>
      <c r="E26" s="50">
        <v>0.5714285714285714</v>
      </c>
    </row>
    <row r="27" spans="1:5" x14ac:dyDescent="0.25">
      <c r="A27" t="s">
        <v>17</v>
      </c>
      <c r="B27" s="50">
        <v>0.7009803921568627</v>
      </c>
      <c r="C27" s="50">
        <v>0.5957446808510638</v>
      </c>
      <c r="D27" s="50">
        <v>0.68944099378881984</v>
      </c>
      <c r="E27" s="50">
        <v>0.63953488372093026</v>
      </c>
    </row>
    <row r="28" spans="1:5" x14ac:dyDescent="0.25">
      <c r="A28" t="s">
        <v>18</v>
      </c>
      <c r="B28" s="50">
        <v>0.61206896551724133</v>
      </c>
      <c r="C28" s="50">
        <v>0.57432432432432434</v>
      </c>
      <c r="D28" s="50">
        <v>0.65217391304347827</v>
      </c>
      <c r="E28" s="50">
        <v>0.62352941176470589</v>
      </c>
    </row>
    <row r="29" spans="1:5" x14ac:dyDescent="0.25">
      <c r="A29" t="s">
        <v>19</v>
      </c>
      <c r="B29" s="50">
        <v>0.78787878787878785</v>
      </c>
      <c r="C29" s="50">
        <v>0.49</v>
      </c>
      <c r="D29" s="50">
        <v>0.59459459459459463</v>
      </c>
      <c r="E29" s="50">
        <v>0.55151515151515151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F10F11F12</vt:lpstr>
      <vt:lpstr>F13F14</vt:lpstr>
      <vt:lpstr>combined</vt:lpstr>
      <vt:lpstr>persistence_retention_num</vt:lpstr>
      <vt:lpstr>persistence_grpahs</vt:lpstr>
      <vt:lpstr>Sheet4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IRPO</dc:creator>
  <cp:lastModifiedBy>Jimmy</cp:lastModifiedBy>
  <cp:lastPrinted>2015-07-26T21:43:04Z</cp:lastPrinted>
  <dcterms:created xsi:type="dcterms:W3CDTF">2015-05-25T04:10:46Z</dcterms:created>
  <dcterms:modified xsi:type="dcterms:W3CDTF">2015-08-05T07:23:35Z</dcterms:modified>
</cp:coreProperties>
</file>